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9720" windowHeight="7260"/>
  </bookViews>
  <sheets>
    <sheet name="перечень охотпользователей" sheetId="1" r:id="rId1"/>
  </sheets>
  <calcPr calcId="124519"/>
</workbook>
</file>

<file path=xl/calcChain.xml><?xml version="1.0" encoding="utf-8"?>
<calcChain xmlns="http://schemas.openxmlformats.org/spreadsheetml/2006/main">
  <c r="D36" i="1"/>
  <c r="D145" s="1"/>
  <c r="D38"/>
  <c r="D130"/>
  <c r="D112"/>
</calcChain>
</file>

<file path=xl/sharedStrings.xml><?xml version="1.0" encoding="utf-8"?>
<sst xmlns="http://schemas.openxmlformats.org/spreadsheetml/2006/main" count="672" uniqueCount="447">
  <si>
    <t>Перечень юридических лиц и индивидуальных предпринимателей, осуществляющих пользование охотничьими ресурсами на территории Вологодской области.</t>
  </si>
  <si>
    <t>№ п/п</t>
  </si>
  <si>
    <t>Наименование пользователя</t>
  </si>
  <si>
    <t>Наименование охотничьего хозяйства</t>
  </si>
  <si>
    <t>Площадь,                тыс. га</t>
  </si>
  <si>
    <t>Район расположения</t>
  </si>
  <si>
    <t>Юридический адрес</t>
  </si>
  <si>
    <t>Почтовый адрес</t>
  </si>
  <si>
    <t>ФИО контактных лиц, телефоны, адреса</t>
  </si>
  <si>
    <t xml:space="preserve">Бабаевское районное отделение Региональной общественной организации - Вологодское областное общество охотников и рыболовов                                                            </t>
  </si>
  <si>
    <t xml:space="preserve"> "Бабаевское"</t>
  </si>
  <si>
    <t>Бабаевский</t>
  </si>
  <si>
    <t>162480, Вологодская область, г. Бабаево, ул. Карла Маркса,                              д. 49</t>
  </si>
  <si>
    <t>Председатель правления - Писарев Юрий Борисович                             м.т. 8-921-256-67-77</t>
  </si>
  <si>
    <t xml:space="preserve">Межрегиональная общественная организация охотников "Биосфера"                                                                </t>
  </si>
  <si>
    <t xml:space="preserve"> "Шогдинское"</t>
  </si>
  <si>
    <t>192212, г.Санкт-Петербург, ул. Будапештская, д.19 корп. 1, литера А</t>
  </si>
  <si>
    <t xml:space="preserve">Вологодская региональная общественная организация "Общество охотников и рыболовов ветеранов МВД"                                                        </t>
  </si>
  <si>
    <t xml:space="preserve"> "Волковское"</t>
  </si>
  <si>
    <t xml:space="preserve">Бабаевский </t>
  </si>
  <si>
    <t>162482, Вологодская обл., г. Бабаево,                       ул. Свободы, д. 1 Б</t>
  </si>
  <si>
    <t xml:space="preserve">162482, Вологодская обл., г. Бабаево,                       ул. Свободы, д. 1 Б  </t>
  </si>
  <si>
    <t>Кадуйский</t>
  </si>
  <si>
    <t xml:space="preserve"> "Клавдинское"</t>
  </si>
  <si>
    <t>-</t>
  </si>
  <si>
    <t xml:space="preserve">Вологодская региональная общественная организация "Общество охотников и рыболовов ветеранов правоохранительных органов"                                                       </t>
  </si>
  <si>
    <t xml:space="preserve"> "Дубровское"</t>
  </si>
  <si>
    <t>162840, г. Устюжна,     ул. Устюженский пер., д. 13 А</t>
  </si>
  <si>
    <t xml:space="preserve">162800, г. Устюжна,                                ул. Трудовой Коммуны, д. 95 </t>
  </si>
  <si>
    <t xml:space="preserve"> </t>
  </si>
  <si>
    <t xml:space="preserve"> "Мережское"</t>
  </si>
  <si>
    <t xml:space="preserve"> Устюженский</t>
  </si>
  <si>
    <t>Общественная организация "Подольское районное общество охотников и рыболовов"</t>
  </si>
  <si>
    <t>"Куштанская чисть"</t>
  </si>
  <si>
    <t>142105, Московская область,                                             г. Подольск,                    ул. Чайковского,                                          д. 48 А, кв. 2</t>
  </si>
  <si>
    <t>142105, Московская область,                      г. Подольск,                                              ул. Чайковского,                  д. 48 А, кв. 2</t>
  </si>
  <si>
    <t>АО "Бабаевский леспромхоз"</t>
  </si>
  <si>
    <t>162483, Вологодская обл., Бабаевский р-н, г. Бабаево, ул. Мира, 3</t>
  </si>
  <si>
    <t>162483, Вологодская обл.,                                        г. Бабаево, ул. Мира, 3</t>
  </si>
  <si>
    <t xml:space="preserve">Генеральный директор - Смирнов Юрий Александрович                               р.т. 8 (81743) 2-11-52                                                                              </t>
  </si>
  <si>
    <t>"Ворохобинское"</t>
  </si>
  <si>
    <t>162481, Вологодская область, г. Бабаево, ул. Северная, д. 44,     стр. 1</t>
  </si>
  <si>
    <t>Директор - Хижняк Виктор Анатольевич  8 (81743) 2-28-98                  Исполнительный директор Кононов Александр Витальевич м.т. 8-921-255-28-88</t>
  </si>
  <si>
    <t xml:space="preserve">Бабушкинское райнное отделение Региональной общественной организации Вологодское областное общество охотников и рыболовов </t>
  </si>
  <si>
    <t>Бабушкинский</t>
  </si>
  <si>
    <t>161350, Вологодская обл., с.им.Бабушкина,                  ул. Юнина, д. 10</t>
  </si>
  <si>
    <t>161350, Вологодская область, с.им.Бабушкина,            ул. Юнина,                    д. 10</t>
  </si>
  <si>
    <t>Председатель правления - Кусков Владимир Васильевич                                     р.т. 8 (81745) 2-28-09, м.т. 8-921-068-84-34</t>
  </si>
  <si>
    <t>Вологодская региональная общественная организация охотников и рыболовов "Красота"</t>
  </si>
  <si>
    <t>160032, Вологодская область, г. Вологда, ул. Воркутинская,             д. 9, кв. 58</t>
  </si>
  <si>
    <t xml:space="preserve">160360, Вологодская область, Бабушкинский район, с/с Рослятинский, п. Красота, ул. Лесная, д. 7 </t>
  </si>
  <si>
    <t>Индивидуальный предприниматель Анфалов Михаил Александрович</t>
  </si>
  <si>
    <t>161343, Вологодская область, Бабушкинский район, д. Кулибарово, д. 14</t>
  </si>
  <si>
    <t>Индивидуальный предприниматель Анфалов Михаил Александрович                                                                                                                           м.т. 8-981-445-39-36</t>
  </si>
  <si>
    <t>АО "Белозерский леспромхоз"</t>
  </si>
  <si>
    <t xml:space="preserve">Белозерский </t>
  </si>
  <si>
    <t>161200, Вологодская область, г. Белозерск, ул. Радищева, д. 48, стр. 4</t>
  </si>
  <si>
    <t>ООО "Академия плюс"</t>
  </si>
  <si>
    <t>160002, г. Вологда, ул. Гагарина, д. 28, кв. 5</t>
  </si>
  <si>
    <t>Генеральный директор Малкова Ирина Алфеевна                                                                  Контактное лицо - Генералов Дмитрий Сергеевич                                                                          м.т. 8-921-602-10-20</t>
  </si>
  <si>
    <t>ООО "Вологодская охота"</t>
  </si>
  <si>
    <t>160035, Вологодская обл.,                                         г. Вологда,                                     ул. Лермонтова,             д. 19 А, оф. 32</t>
  </si>
  <si>
    <t xml:space="preserve">162000, Вологодская обл., г. Грязовец,                 пр. Ленина, д. 85 </t>
  </si>
  <si>
    <t xml:space="preserve">Генеральный директор - Товмасян Владимир Ашотович                                 р.т. 8 (81755) 2-17-45, м.т. 8-921-122-43-22,                                                                                                                                                                                 </t>
  </si>
  <si>
    <t>Грязовецкий</t>
  </si>
  <si>
    <t xml:space="preserve">Вологодская областная общественная организация "Клуб охотников и рыболовов Хантер"                                   </t>
  </si>
  <si>
    <t>Вашкинский</t>
  </si>
  <si>
    <t>160028, г. Вологда, Окружное шоссе,             д. 10</t>
  </si>
  <si>
    <t>160028, г. Вологда, Окружное шоссе,                                  д. 10</t>
  </si>
  <si>
    <t xml:space="preserve">Старший охотовед - Федоров Сергей Вячеславович                                          м.т. 8-911-522-33-65,                                                                                                              юрист - Фетисова Анна Сергеевна  8 (8172) 53-94-52       </t>
  </si>
  <si>
    <t xml:space="preserve">Общество с ограниченной ответственностью "МедведЪ"                                   </t>
  </si>
  <si>
    <t>160000, г. Вологда, ул. Гагарина, д. 41</t>
  </si>
  <si>
    <t>Верховажское районное отделение Региональной общественной организации - Вологодское областное общество охотников и рыболовов</t>
  </si>
  <si>
    <t>"Верховажское"</t>
  </si>
  <si>
    <t>Верховажский</t>
  </si>
  <si>
    <t>162300, Вологодская обл., с. Верховажье,              ул. Первомайская, д. 16</t>
  </si>
  <si>
    <t>162300, Вологодская обл., с. Верховажье,                                     ул. Первомайская,                           д. 16</t>
  </si>
  <si>
    <t>Председатель правления - Бутусов Сергей Федорович                                       м.т. 8-931-508-57-88</t>
  </si>
  <si>
    <t xml:space="preserve">ООО "Урусовское"                                        </t>
  </si>
  <si>
    <t>162321, Вологодская обл., Верховажский р-н, д. Урусовская,              ул. Покровская,                           д. 11</t>
  </si>
  <si>
    <t>162321, Верховажский район,                             д. Дьяконовская,                                       ул. Энергетиков, д. 6</t>
  </si>
  <si>
    <t>Вологодская региональная общественная организация рыболовно-охотничье общество "Верхние Ваги"</t>
  </si>
  <si>
    <t>606149, Нижегородская обл., Вачский р-н, с. Чулково, ул.Садовая, д. 1 "Б"</t>
  </si>
  <si>
    <t>ООО "Сивчуга"</t>
  </si>
  <si>
    <t>160022, г. Вологда,                          ул. Новгородская, д. 37, кв.34</t>
  </si>
  <si>
    <t>Директор Верещагин Владимир Сергеевич                          м.т. 8-931-502-38-88</t>
  </si>
  <si>
    <t>Великоустюгское районное отделение Региональной общественной организации - Вологодское областное общество охотников и рыболовов</t>
  </si>
  <si>
    <t>"Великоустюгское"</t>
  </si>
  <si>
    <t>Великоустюгский</t>
  </si>
  <si>
    <t>162390, Вологодская обл.,                                   г. Великий Устюг, Советский пр-т,               д. 112</t>
  </si>
  <si>
    <t>162390, Вологодская обл.,                                  г. Великий Устюг,              ул. Сахарова, 37 а</t>
  </si>
  <si>
    <t>Председатель правления - Хабаров Александр Николаевич  р.т. 8 (81738) 2-29-24</t>
  </si>
  <si>
    <t xml:space="preserve">ООО "Новаторский лесоперерабатывающий комбинат" </t>
  </si>
  <si>
    <t>162390, Вологодская обл., г. Великий Устюг, ул. Виноградова, д. 4</t>
  </si>
  <si>
    <t>162390, Вологодская область,                      г. Великий Устюг,                                 ул. Виноградова, д. 4</t>
  </si>
  <si>
    <t xml:space="preserve">Директор - Кадомкин Владимир Викторович                                                            р.т. 8 (81738) 2-29-14, охотовед - Попова Екатерина Александровна р.т. 8 (81738) 2-35-56         </t>
  </si>
  <si>
    <t>Некоммерческое Партнерство "Возрождение Русской глубинки"</t>
  </si>
  <si>
    <t>Вожегодский</t>
  </si>
  <si>
    <t>162167, Вологодская обл., Вожегодский р-н, Бекетовский с/с,             д. Ануфриевская, д. 16</t>
  </si>
  <si>
    <t>162167, Вологодская обл., Вожегодский      р-он,                                    Бекетовский с/с,                                                             д. Ануфриевская,                    д. 16</t>
  </si>
  <si>
    <t>ООО "Диана"</t>
  </si>
  <si>
    <t>143100, Московская обл., г. Руза, площадь Партизан, д. 5</t>
  </si>
  <si>
    <t>143100, Московская обл.,                            г. Руза, площадь Партизан,                            д. 5</t>
  </si>
  <si>
    <t xml:space="preserve">Генеральный директор - Коростылев Анатолий Сергеевич                                        м.т. 8-916-481-45-16,                                                                                                                   егерь - Полегин Сергей Викторович                                                                     м.т. 8-921-825-25-08 </t>
  </si>
  <si>
    <t xml:space="preserve">Региональная общественная организация - Вологодское областное общество охотников и рыболовов                                                                      </t>
  </si>
  <si>
    <t>"Западное"</t>
  </si>
  <si>
    <t>Чагодощенский</t>
  </si>
  <si>
    <t>160035, г. Вологда,                 ул. Пролетарская, д. 20</t>
  </si>
  <si>
    <t>160035, г. Вологда,                                ул. Пролетарская,                  д. 20</t>
  </si>
  <si>
    <t>Председатель правления - Каплин Владимир Вадимович                                             р.т. 72-27-65                                                                                                                          главный бухгалтер - Мальчикова Маргарита Николаевна                      р.т. 72-63-24                                                                                                          главный охотовед - Войлочников Александр Анатольевич                                 р.т. 72-92-94                                                                                                                             охотовед-кинолог - Никитин Евгений Олегович                                                                                                      р.т. 72-92-94</t>
  </si>
  <si>
    <t>"Восточное"</t>
  </si>
  <si>
    <t>"Шекснинское"</t>
  </si>
  <si>
    <t>Шекснинский</t>
  </si>
  <si>
    <t xml:space="preserve"> "Домшинское"</t>
  </si>
  <si>
    <t>"Завражское"</t>
  </si>
  <si>
    <t>Никольский</t>
  </si>
  <si>
    <t>"Харовское"</t>
  </si>
  <si>
    <t>Харовский</t>
  </si>
  <si>
    <t>"Устюженское"</t>
  </si>
  <si>
    <t>Устюженский</t>
  </si>
  <si>
    <t>"Усть-Кубинское"</t>
  </si>
  <si>
    <t>Усть-Кубинский</t>
  </si>
  <si>
    <t>Нюксенский</t>
  </si>
  <si>
    <t>"Озеро Воже"</t>
  </si>
  <si>
    <t xml:space="preserve">Вологодское районное отделение региональной общественной организации - Вологодского областного общества охотников и рыболовов                                         </t>
  </si>
  <si>
    <t xml:space="preserve"> "Шолоховское"</t>
  </si>
  <si>
    <t>Вологодский</t>
  </si>
  <si>
    <t xml:space="preserve">160035, г. Вологда,                ул. Пролетарская,                      д. 20 </t>
  </si>
  <si>
    <t>160035, г. Вологда,                       ул. Пролетарская,                 д. 20</t>
  </si>
  <si>
    <t>Председатель правления - Чеблаков Александр Вадимович                            р.т. 8 (8172) 72-23-82</t>
  </si>
  <si>
    <t xml:space="preserve"> "Вологодское"</t>
  </si>
  <si>
    <t>Междуреченский</t>
  </si>
  <si>
    <t>Сокольский</t>
  </si>
  <si>
    <t xml:space="preserve">Вологодская региональная организация Военно-охотничьего общества - общероссийской спортивной общественной орагнизации                                                                   </t>
  </si>
  <si>
    <t>ОХ "Кущубское"</t>
  </si>
  <si>
    <t>160000, г. Вологда,                       ул. Пролетарская,                        д. 33 кв. 75</t>
  </si>
  <si>
    <t>Председатель Совета - Сушков Игорь Васильевич                                                 м.т. 8-921-120-27-78</t>
  </si>
  <si>
    <t>ООО "Мелдань"</t>
  </si>
  <si>
    <t>160000, г. Вологда, ул. Гагарина, д. 90, оф. 7</t>
  </si>
  <si>
    <t>Генеральный директор - Хлестков Леонид Валерьевич                                       т./ф.: 51-40-57</t>
  </si>
  <si>
    <t>БУВО "Облохотдирекция"</t>
  </si>
  <si>
    <t>160019, г. Вологда, ул. Горького, д. 37</t>
  </si>
  <si>
    <t>Кирилловский</t>
  </si>
  <si>
    <t xml:space="preserve">Вологодская региональная общественная организация "Клуб охотников и рыболовов "Охотничье поле"                                       </t>
  </si>
  <si>
    <t>"Ковжинское"</t>
  </si>
  <si>
    <t>Вытегорский</t>
  </si>
  <si>
    <t>162940, Вытегорский р-н, поселок сельского типа Депо,                   ул. Советская, д. 2</t>
  </si>
  <si>
    <t>162940, Вытегорский р-н, поселок сельского типа Депо, ул. Советская, д. 2</t>
  </si>
  <si>
    <t>Вологодская региональная общественная организация "Охотничье общество "Никольское"</t>
  </si>
  <si>
    <t xml:space="preserve">Вытегорский </t>
  </si>
  <si>
    <t>160009, г. Вологда,                 ул. Мальцева, д. 41</t>
  </si>
  <si>
    <t>160009, г. Вологда,                          ул. Мальцева, д. 41</t>
  </si>
  <si>
    <t>"Никольское"</t>
  </si>
  <si>
    <t>Грязовецкое районное отделение Региональной общественной организации - Вологодское областное общество охотников и рыболовов</t>
  </si>
  <si>
    <t>"Грязовецкое"</t>
  </si>
  <si>
    <t>162000, Вологодская обл., г. Грязовец,                               пр. Ленина, д. 56</t>
  </si>
  <si>
    <t>162000, Вологодская обл., г. Грязовец,                            пр. Ленина, д. 56</t>
  </si>
  <si>
    <t xml:space="preserve">Председатель правления - Павлов Василий Николаевич                              р.т. 8 (81755) 2-10-89 </t>
  </si>
  <si>
    <t>ООО "Яськина поляна"</t>
  </si>
  <si>
    <t xml:space="preserve">Генеральный директор - Товмасян Владимир Ашотович                                                р.т. 8 (81755) 2-17-45, м.т. 8-921-122-43-22,                                                 </t>
  </si>
  <si>
    <t>ООО "Руслес"</t>
  </si>
  <si>
    <t>160000, г. Вологда,                         ул. Ударников,  д. 19А, оф. 36</t>
  </si>
  <si>
    <t xml:space="preserve">Директор Дорофеева Елена Владимировна                      тел./факс 8 (8172) 27-57-66                                                           Охотовед - Дурнов Евгений                                                                                   м.т. 8-981-427-73-99  </t>
  </si>
  <si>
    <t>Вологодская областная общественная организация                                                                  КЛОРТ "Северная сторона"</t>
  </si>
  <si>
    <t>"Северная сторона"</t>
  </si>
  <si>
    <t>160014, г. Вологда,                    ул. Саммера,                         д. 53 А, офис 213</t>
  </si>
  <si>
    <t>160014, г. Вологда,                                         ул. Саммера,                                                                        д. 53 А, офис 213</t>
  </si>
  <si>
    <t xml:space="preserve">Президент - Архипов Дмитрий Анатольевич                                                                 р.т. 8 (8172) 27-48-91, факс 8 (8172) 27-16-49                                                      </t>
  </si>
  <si>
    <t>Муниципальное унитарное предприятие "Медведок"</t>
  </si>
  <si>
    <t>"Медведок"</t>
  </si>
  <si>
    <t>162510, Вологодская обл., Кадуйский р-н,            п. Кадуй,                                            ул. Октябрьская,                        д. 23 А</t>
  </si>
  <si>
    <t>162512, Вологодская обл.,                         пос. Кадуй,                                         ул. Лещева, д. 24</t>
  </si>
  <si>
    <t>ООО "Сивец"</t>
  </si>
  <si>
    <t>162510, Вологодская область, Кадуйский район, р.п. Кадуй, ул. Лещева, д. 24</t>
  </si>
  <si>
    <t>Директор - Спирин Владимир Валентинович                                                                                           м.т. 8-921-723-75-90</t>
  </si>
  <si>
    <t>Клуб охотников и рыболовов ФГУ "Кирилловский лесхоз"</t>
  </si>
  <si>
    <t>"Бородаевское"</t>
  </si>
  <si>
    <t xml:space="preserve">161100, Вологодская обл.,                                            г. Кириллов,                     ул. Гагарина, д. 84 А         </t>
  </si>
  <si>
    <t>161100, Вологодская обл., г. Кириллов,                      ул. Пушкина,                         д. 50</t>
  </si>
  <si>
    <t xml:space="preserve">Председатель правления - Васильев Юрий Алексеевич                                р.т. 8 (81757) 3-24-29, м.т. 8-921-536-61-44                                    </t>
  </si>
  <si>
    <t xml:space="preserve">Вологодская областная региональная общественная организация                                       ветеранов энергетиков                                                           </t>
  </si>
  <si>
    <t xml:space="preserve">Южный участок </t>
  </si>
  <si>
    <t>160035, г. Вологда, Пречистенская набережная, д. 68</t>
  </si>
  <si>
    <t>161100, г. Кириллов,                          ул. Советская, д. 19</t>
  </si>
  <si>
    <t>ООО "Линкс-ЛТД"</t>
  </si>
  <si>
    <t>161100, Вологодская обл., г. Кириллов,                  ул. Сиверская,                      д. 14, кв. 2</t>
  </si>
  <si>
    <t>161100, Вологодская обл., г. Кириллов,                           ул. Симоновская,                       д. 60</t>
  </si>
  <si>
    <t xml:space="preserve">Генеральный директор - Корягин Николай Григорьевич                           р.т. 8 (81757) 3-25-73,  м.т. 8-921-722-84-94,                                                                                     е-mail: kor2218@yandex.ru                                                                                  Сайт в Интернете: Пансионат "Лукинское" на Бородаевском озере, Кирилловский район                     </t>
  </si>
  <si>
    <t xml:space="preserve">                                             </t>
  </si>
  <si>
    <t xml:space="preserve">Кирилловское районное отделение региональной общественной организации Вологодское областное общество охотников и рыболовов </t>
  </si>
  <si>
    <t>161100, Вологодская обл.,                                                г. Кириллов,                                      ул. Братства, д. 4</t>
  </si>
  <si>
    <t>161100, Вологодская обл., г. Кириллов,                                ул. Братства, д. 4</t>
  </si>
  <si>
    <t>Председатель правления - Иванов Андрей Владимирович                              м.т. 8-921-125-39-96, р.т. 8 (81757) 3-11-72                                                                              e-mail: ohotakirilov@mail.ru                                                                                            Охотничьий дом в д. Глазатово</t>
  </si>
  <si>
    <t>Вологодская областная общественная организация "Клуб охотников и рыболовов "Коротецкий"</t>
  </si>
  <si>
    <t>161132, Вологодская обл., Кирилловский р-н, Чарозерское поселение,                                д. Коротецкая, д. 5</t>
  </si>
  <si>
    <t>161132, Вологодская обл., Кирилловский р-н, Чарозерское поселение,                          д. Коротецкая, д. 5</t>
  </si>
  <si>
    <t>Вологодская региональная общественная организация охотников "Темино-Северное"</t>
  </si>
  <si>
    <t>"Темино-Северное"</t>
  </si>
  <si>
    <t>161050, Вологодская обл., Междуреченский             р-он,                               с. Шуйское,                    пер. Усть-Шуйский, д. 1</t>
  </si>
  <si>
    <t xml:space="preserve">Председатель правления - Ориничев Сергей Михайлович, охотовед - Манов Андрей Сергеевич,                                                                           тел./факс 8 (81749) 2-16-24 </t>
  </si>
  <si>
    <t>Вологодская региональная общественная организация охотников и рыболовов "Сухона"</t>
  </si>
  <si>
    <t>160012, г. Вологда, ул. Козленская,                       д. 117 Б</t>
  </si>
  <si>
    <t>160012, г. Вологда,                            ул. Козленская,                           д. 117 Б</t>
  </si>
  <si>
    <t xml:space="preserve">Председатель Совета - Вьюгинов Виктор Александрович                        м.т. 8-921-142-12-77    </t>
  </si>
  <si>
    <t xml:space="preserve">Никольская районная общественная организация "Общество охотников и рыболовов "Павловское"                                                                                            </t>
  </si>
  <si>
    <t>"Павловское"</t>
  </si>
  <si>
    <t>161441, Вологодская обл.,                                    г. Никольск,                  ул. Кузнецова, д. 46 Б</t>
  </si>
  <si>
    <t>161441, Вологодская область,                                          г. Никольск,                            ул. Кузнецова,                     д. 46 Б</t>
  </si>
  <si>
    <t xml:space="preserve">Председатель правления - Горбунов Геннадий Александрович р.т. 8 (81754) 2-15-81,                                                                           старший охотовед - Бушманов Александр Васильевич                                               м.т.  8-921-230-18-98,                                                                                                         секретарь - Ельцына Наталья Анатольевна                                                           р.т. 8 (81754) 2-16-57 </t>
  </si>
  <si>
    <t>ООО "Охотничий клуб "Бобровка"</t>
  </si>
  <si>
    <t>Нюксенкий</t>
  </si>
  <si>
    <t>161383, Вологодская обл., Нюксенский                              р-н,                                   д. Шульгино, д. 11</t>
  </si>
  <si>
    <t>161383, Вологодская обл., Нюксенский                  р-он, д. Шульгино,                      д. 11</t>
  </si>
  <si>
    <t>Генеральный директор Чурина Татьяна Петровна, Охотовед - Чурин Валерий Алексеевич                                                           м.т. 8-921-833-81-36</t>
  </si>
  <si>
    <t>Сокольское районное отделение Региональной общественной организации - Вологодское областное общество охотников и рыболовов</t>
  </si>
  <si>
    <t>162130, Вологодская область,                                           г. Сокол,                                  ул. Кирова, д. 44</t>
  </si>
  <si>
    <t>162130, Вологодская область,                            г. Сокол, ул. Кирова, д. 44</t>
  </si>
  <si>
    <t>Председатель правления - Макеев Андрей Владимирович                                                     р.т. (81733) 2-27-88</t>
  </si>
  <si>
    <t>ООО "Биряковское охотхозяйство"</t>
  </si>
  <si>
    <t>162116, Вологодская область, Сокольский р-н,  с. Биряково,      ул. Стрелицкая,  д. 5, стр. 1</t>
  </si>
  <si>
    <t>Директор - Митрофанов Константин Александрович            8-921-534-09-95                                                                       Контактное лицо (по вопросам выдачи разрешений) -Елисеева Валентина Игоревна 8-981-444-38-54</t>
  </si>
  <si>
    <t xml:space="preserve">Вологодская региональная общественная организация ветеранов административных и правохранительных органов                                              </t>
  </si>
  <si>
    <t>Сямженский</t>
  </si>
  <si>
    <t>160000, г.Вологда, Проспект Победы, 26</t>
  </si>
  <si>
    <t>ООО "Гора"</t>
  </si>
  <si>
    <t>"Гора"</t>
  </si>
  <si>
    <t>160000, г. Вологда, ул. Мира,                           42-71</t>
  </si>
  <si>
    <t xml:space="preserve">Генеральный директор - Наумов Аркадий Эрнстович                                          м.т. 8-916-314-17-06, 8-981-506-35-78                                                                                    </t>
  </si>
  <si>
    <t>ООО "Охотничье хозяйство "Медведь"</t>
  </si>
  <si>
    <t>Тарногский</t>
  </si>
  <si>
    <t>161560, Вологодская обл., Тарногский                          р-он, с. Тарногский Городок, ул. Загородная, д. 2</t>
  </si>
  <si>
    <t>165234, Архангельская обл., Устьянский р-н, с. Березник,                           ул. Молодежная, д. 20</t>
  </si>
  <si>
    <t xml:space="preserve">ООО "Коленьга" </t>
  </si>
  <si>
    <t>"Коленьга"</t>
  </si>
  <si>
    <t>161560, Вологодская обл., Тарногский                             р-н,                                   с. Тарногский Городок,                                                 ул. Полевая, д. 1</t>
  </si>
  <si>
    <t>161560, Вологодская обл., Тарногский                         р-он, с. Тарногский Городок,                                       ул. Полевая, д. 1</t>
  </si>
  <si>
    <t xml:space="preserve">Тотемское районное отделение Региональной общественной организации - Вологодское областное общество охотников и рыболовов                                                                                                                                                                   </t>
  </si>
  <si>
    <t xml:space="preserve"> "Великодворско-Калининское" </t>
  </si>
  <si>
    <t>Тотемский</t>
  </si>
  <si>
    <t>161300, Вологодская обл.,                                         г. Тотьма,                                    ул. Ленина, д. 107</t>
  </si>
  <si>
    <t>161300, Вологодская обл. г. Тотьма,                            ул. Ленина, д. 107</t>
  </si>
  <si>
    <t>Председатель правления - Неклюдов Павел Николаевич                   р.т. 8 (81739) 2-17-47                                                                                                        e-mail:oxota-totma-rooir@yandex.ru</t>
  </si>
  <si>
    <t xml:space="preserve">     "Заозерско-Сондугское" </t>
  </si>
  <si>
    <t xml:space="preserve"> "Тиксненское"   </t>
  </si>
  <si>
    <t>ООО Охотничье хозяйство "Вожбальское"</t>
  </si>
  <si>
    <t>161300, Вологодская обл., г. Тотьма,                                       пер. Пушкинский, д. 2</t>
  </si>
  <si>
    <t>161300, Вологодская обл., г. Тотьма,                             пер. Пушкинский,                       д. 2</t>
  </si>
  <si>
    <t>ООО "Ареал"</t>
  </si>
  <si>
    <t>"Ареал"</t>
  </si>
  <si>
    <t>161140, Вологодская обл., Усть-Кубинский                   р-н,  п. Устье,                     ул. Строителей, д. 4</t>
  </si>
  <si>
    <t xml:space="preserve">161140, Вологодская обл.,                                 Усть-Кубинский                   р-он, с. Устье,                        ул. Строителей, д. 4      </t>
  </si>
  <si>
    <t>Директор - Краев Владимир Аркадьевич                                                       тел./факс 8 (81753) 2-17-26</t>
  </si>
  <si>
    <t>Вологодская областная общественная организация охотников и рыболовов "Кедр"</t>
  </si>
  <si>
    <t>"Кедр"</t>
  </si>
  <si>
    <t>160000, г. Вологда, ул. Благовещенская,            д. 43</t>
  </si>
  <si>
    <t>160000, г. Вологда,                               ул. Герцена, д. 46 А, кв. 3</t>
  </si>
  <si>
    <t>Охотовед - Волков Николай Иванович                                                                      м.т. 8-921-146-29-99,                                                                                                             адрес охотбазы - Вологодская область, Устюженский район, д. Перя</t>
  </si>
  <si>
    <t>ООО "Жуковец"</t>
  </si>
  <si>
    <t>162827, Вологодская область, Устюженский р-н, д. Славынево,                                          ул. Центральная,                           д. 62</t>
  </si>
  <si>
    <t>162827, Вологодская область, Устюженский р-н,                        д. Славынево,                                    ул. Центральная,                              д. 62</t>
  </si>
  <si>
    <t xml:space="preserve">Межрегиональная спортивная общественная организация - Военно-охотничье общество Центральных органов военного управления </t>
  </si>
  <si>
    <t>"Уломское"</t>
  </si>
  <si>
    <t>Череповецкий</t>
  </si>
  <si>
    <t>119121, г. Москва, ул. Бурденко, д. 14, корп. А</t>
  </si>
  <si>
    <t xml:space="preserve">119121, г. Москва, ул. Бурденко, д. 14, корп. А, 4 этаж                                                            </t>
  </si>
  <si>
    <t xml:space="preserve">Старший охотовед - Залогин Виктор Юрьевич                                                              тел. 8 (495) 708-30-62, факс 8 (495) 708-30-61                                      Череповецкий район д. Глинское - начальник Уломского охотничьего хозяйства - Ларин Николай Георгиевич                                                      м.т. 8-921-054-01-66                                       </t>
  </si>
  <si>
    <t xml:space="preserve">ООО "Северное"                                                                      </t>
  </si>
  <si>
    <t xml:space="preserve"> "Искорское"   </t>
  </si>
  <si>
    <t xml:space="preserve">Череповецкое районное отделение региональной общественной организации - Вологодское областное общество охотников и рыболовов                                                                 </t>
  </si>
  <si>
    <t>"Коротовское"</t>
  </si>
  <si>
    <t>162602, Вологодская обл., г. Череповец,                        ул. Парковая, д. 7</t>
  </si>
  <si>
    <t>162602, Вологодская область,                                   г. Череповец,                    ул. Парковая,                       д. 7</t>
  </si>
  <si>
    <t xml:space="preserve">Председатель правления - Павлов Андрей Дмитриевич                                  р.т. 8 (8202) 22-03-74 </t>
  </si>
  <si>
    <t xml:space="preserve"> "Мяксинское"</t>
  </si>
  <si>
    <t xml:space="preserve">ООО "Стройметиз"                                           </t>
  </si>
  <si>
    <t>"Остров"</t>
  </si>
  <si>
    <t>162610, Вологодская обл., г. Череповец, ул. Устюженская,                             д. 42</t>
  </si>
  <si>
    <t>162600, Вологодская область,                                  г. Череповец,                                           ул. Устюженская,                 д. 42</t>
  </si>
  <si>
    <t>ООО "Центр 911"</t>
  </si>
  <si>
    <t xml:space="preserve">160014, г. Вологда,     ул. Некрасова, д. 60а
</t>
  </si>
  <si>
    <t>Вологодская региональная общественная организация                                                                "Вологодский клуб охотников и рыболовов"</t>
  </si>
  <si>
    <t xml:space="preserve">Кирилловский </t>
  </si>
  <si>
    <t>160530, Вологодская обл., Вологодский р-н, п/о Прилуки, пос. Дорожный, д. 2</t>
  </si>
  <si>
    <t>162565, Вологодская обл., Шекснинский                р-он,                                         с. Чуровское, д. 117</t>
  </si>
  <si>
    <t>Председатель Совета - Громов Сергей Михайлович                                факс 8 (81751) 4-21-35</t>
  </si>
  <si>
    <t>ВСЕГО:</t>
  </si>
  <si>
    <t>162470, Вологодская область, Бабаевский р-н, д. Волково, д. 25</t>
  </si>
  <si>
    <r>
      <t xml:space="preserve">Председатель правления - Хохлов Сергей Анатольевич                        м.т. 8-911-119-95-52                                                                                           Директор Филиала МООО "Биосфера" в Вологодской области, Бабаевском районе                                                         Кузнецов Алексей Николаевич,                                                                             м.т. 8-921-136-83-33                             </t>
    </r>
    <r>
      <rPr>
        <sz val="13"/>
        <color indexed="10"/>
        <rFont val="Times New Roman"/>
        <family val="1"/>
        <charset val="204"/>
      </rPr>
      <t xml:space="preserve">   </t>
    </r>
    <r>
      <rPr>
        <sz val="13"/>
        <rFont val="Times New Roman"/>
        <family val="1"/>
        <charset val="204"/>
      </rPr>
      <t xml:space="preserve">            </t>
    </r>
  </si>
  <si>
    <t>Председатель правления - Мищенко Ян Владимировичтел./факс 8 (84967) 68-10-93,                                                                                                директор охотхозяйства - Лозыченко Сергей Дмитриевич, старший егерь - Савин Алексей Евгеньевич                                                                     8 (81743) 60-176,  м.т. 8-921-147-49-23</t>
  </si>
  <si>
    <t>ООО "Техносервис СВ"</t>
  </si>
  <si>
    <t>ООО "Ассоциация бабаевских лесопромышленников"</t>
  </si>
  <si>
    <t>162482, Вологодская обл., г. Бабаево,                       ул. Свободы, д. 1 Б, оф. 47</t>
  </si>
  <si>
    <t>Индивидуальный предприниматель Конюшков Евгений Николаевич</t>
  </si>
  <si>
    <t>Индивидуальный предприниматель Мальцев Эдуард Александрович</t>
  </si>
  <si>
    <t>140142, Московская область, Раменский район, д. Вялки, ул. Металлургов, д. 8</t>
  </si>
  <si>
    <t>161340, Вологодская обл., Бабушкинский р-н, с. Миньково, ул. Школьная, д. 23, кв. 6</t>
  </si>
  <si>
    <t>ООО "Триал"</t>
  </si>
  <si>
    <t>140005, Московская обл., Люберецкий р-н, г. Люберцы, ул. Комсомолькая, д. 15А, пом. II, комн. 24</t>
  </si>
  <si>
    <t xml:space="preserve">Генеральный директор Алешин Александр Николаевич. Главный охотовед Новожилов Александр Витальевич.
телефон +79211309292, +79115054540
</t>
  </si>
  <si>
    <t>АО "Вашкинский ЛПХ"</t>
  </si>
  <si>
    <t>161250, Вологодская область, Вашкинский район, с. Липин Бор, ул. Пионерская, д. 11</t>
  </si>
  <si>
    <t>Генеральный директор Фомин Андрей Вячеславович, (8-817-58) 2-13-35. Охотовед Никуличев Александр Николаевич 8-953-509-69-05, (8-817-58) 2-14-02</t>
  </si>
  <si>
    <t>ООО "Белка-лес"</t>
  </si>
  <si>
    <t>Директор Мальгин Василий Николаевич</t>
  </si>
  <si>
    <t xml:space="preserve">162311, Вологодская обл., Верховажский р-он, д. Сметанино, ул. Советская, д. 34, оф. 1 </t>
  </si>
  <si>
    <t>ООО "Чигра"</t>
  </si>
  <si>
    <t>ООО "Траст"</t>
  </si>
  <si>
    <t>Индивидуальный предприниматель Бадан Валентин Алексеевич</t>
  </si>
  <si>
    <t>162393 Вологодская область, , г. Великий Устюг, ул. Гледенская, д. 75, офис 1</t>
  </si>
  <si>
    <t>Директор Тельтевский Олег Николаевич, 8-817-38-2-01-79</t>
  </si>
  <si>
    <t>162393, Вологодская область, Великоустюгский р-н, д. Золотавцево, д. 1 коп. Б</t>
  </si>
  <si>
    <t>Генеральный директор Ерофеев Валентин Николаевич, 8-817-38-22-44-6. Тугаринов Николай Александрович, 8-817-38-61602</t>
  </si>
  <si>
    <t>162393, г. Великий Устюг,                        ул. Пушкина, д. 38</t>
  </si>
  <si>
    <t>Бадан Валентин Алексеевич 8-921-722-36-99</t>
  </si>
  <si>
    <t>Председатель совета - Липкина Евгения Николаевна,                       р.т. 8 (81746) 5-62-95, охотовед - Варижников Сергей Алексеевич м.т. 8-921-255-03-47,                                                                                                        егеря: Великонивцев В.И. м.т. 8-921-685-67-40,                                   Логинов В.М. м.т. 8-921-541-69-22</t>
  </si>
  <si>
    <t>Директор Каплин Илья Владимирович.                                                                            Охотовед - Советов Михаил Константинович                                                                                               тел./факс 8 (8172) 54-18-95</t>
  </si>
  <si>
    <t xml:space="preserve">Председатель Совета  - Рычков Дмитрий Александрович,              8-981-503-12-54                            </t>
  </si>
  <si>
    <t>ООО "Прокшино"</t>
  </si>
  <si>
    <t xml:space="preserve">160014, г.Вологда, ул. Саммера, д.60, помещение 11 </t>
  </si>
  <si>
    <t>Директор Углин Родион Владиславович</t>
  </si>
  <si>
    <t>АО "Электронстандарт"</t>
  </si>
  <si>
    <t>Генеральный директор Лукица Иван Иванович, (8-813-71) 91825</t>
  </si>
  <si>
    <t>188301, Ленинградская область, г. Гатчина, ул. 120 Гатчинской дивизии, промзона-2</t>
  </si>
  <si>
    <t>162000, Вологодская обл., г.Грязовец, ул.Ленина,д. 85, оф. 13</t>
  </si>
  <si>
    <t>ООО "Охота-Сеньга"</t>
  </si>
  <si>
    <t>ООО "Охотничье хозяйство "Егерь"</t>
  </si>
  <si>
    <t>162040, Вологодская область, Грязовецкий район, пгт. Вохтога, ул. Линейная, д. 19 А, кв. 50</t>
  </si>
  <si>
    <t>Генеральный директор Шадрунова Кира Львовна,  81755 3-19-60</t>
  </si>
  <si>
    <t>162000, г. Грязовец, ул. Волкова, д. 37, помещ. 10</t>
  </si>
  <si>
    <t>Директор Ганичев Анатолий  Александрович, 8-817-55-2-43-43</t>
  </si>
  <si>
    <t>ООО "Застава"</t>
  </si>
  <si>
    <t>143020, Московская обл., Одинцовский р-н, д. Ликино, д. 103, эт. 1, пом. 72</t>
  </si>
  <si>
    <t>Генеральный директор Пушкарев Иван Михайлович,                    8 921 250 7677</t>
  </si>
  <si>
    <t xml:space="preserve">Председатель правления - Коряковский Александр Александрович                                                                                                              м.т. 8-921-722-98-42,                                                                                             зам. председателя правления Капелькина Галина Александровна  8-921-120-51-04     </t>
  </si>
  <si>
    <t>Кичменгско-Городецкий</t>
  </si>
  <si>
    <t>ООО "Шонга"</t>
  </si>
  <si>
    <t>ООО "Русьлес"</t>
  </si>
  <si>
    <t>ООО "Астра Лес"</t>
  </si>
  <si>
    <t>ООО "Высокая Грива"</t>
  </si>
  <si>
    <t>ООО "Слободское"</t>
  </si>
  <si>
    <t>СПК (колхоз) "Светица"</t>
  </si>
  <si>
    <t xml:space="preserve"> "Лесная газета"</t>
  </si>
  <si>
    <t>АО "Охотхозяйство "СтройсервисГарант"</t>
  </si>
  <si>
    <t>ООО "Север Лес"</t>
  </si>
  <si>
    <t>НП "Охотпроект"</t>
  </si>
  <si>
    <t>ООО "Шанс"</t>
  </si>
  <si>
    <t>Индивидуальный предприниматель Глебов Н.В.</t>
  </si>
  <si>
    <t>"Кема"</t>
  </si>
  <si>
    <t>Индивидуальный предприниматель Соловьев Александр Аркадьевич</t>
  </si>
  <si>
    <t>161400, Вологодская область, с. Кичменгский Городок, ул.Южная, д. 12</t>
  </si>
  <si>
    <t xml:space="preserve">161400, Вологодская область,                Кичменгско-Городецкий р-н,                    д. Ананино </t>
  </si>
  <si>
    <t>161400, Вологодская область,               с. Кичменгский Городок, ул.Большакова, д. 2, пом. 1</t>
  </si>
  <si>
    <t>Директор Некипелов Сергей Николаевич, 8-921-532-77-17</t>
  </si>
  <si>
    <t>Директор Хворостов Юрий Николаевич, 8-921-530-00-81</t>
  </si>
  <si>
    <t>161430, Вологодская область, Кичменгско-Городецкий район,             с. Нижний Енангск, ул. Южная, д. 6А</t>
  </si>
  <si>
    <t>161400, Вологодская область, с. Кичменгский Городок, ул.Советская, д. 33Б, пом. 1</t>
  </si>
  <si>
    <t>Директор Пьянков Николай Николаевич, 8-921-722-94-93</t>
  </si>
  <si>
    <t>Директор Сорокин Андрей Радионович, 8-921-715-96-59</t>
  </si>
  <si>
    <t>161415, Вологодская область, Кичменгско-Городецкий район,                      с. Светица, ул. Центральная, д. 22</t>
  </si>
  <si>
    <t>Председатель Маклаков Александр Иванович, 8-921-534-90-27</t>
  </si>
  <si>
    <t>ООО "Охотничье хозяйство "Шуя"</t>
  </si>
  <si>
    <t>161060, Вологодская область, Междуреченский р-н, д. Врагово, ул. Молодежная, д. 18</t>
  </si>
  <si>
    <t xml:space="preserve">Генеральный директор Баженов Николай Николаевич, 8-921-142-42-27 </t>
  </si>
  <si>
    <t>161448, Вологодская область, Никольский район, д. Путилово, д. 25</t>
  </si>
  <si>
    <t>Генеральный директор Варганов Владимир Федорович</t>
  </si>
  <si>
    <t>160000, г. Вологда, Советский пр., д. 34 кв. 1</t>
  </si>
  <si>
    <t>Тотемский р-н, п. Царева, 35</t>
  </si>
  <si>
    <t>Директор Климов Алексей Николаевич, 8-8172-72-21-71</t>
  </si>
  <si>
    <t>160031, г. Вологда, ул. Октябрьская, д. 16а, оф. 3</t>
  </si>
  <si>
    <t>Генеральный директор Кульпин Алексей Александрович</t>
  </si>
  <si>
    <t>г. Ярославль, ул. Академика Колмогорова, д. 13, корп. 2, кв. 36</t>
  </si>
  <si>
    <t>143002, Московская область, г. Одинцово, ул. Садовая, д. 3</t>
  </si>
  <si>
    <t>Директор Липухин Виктор Юрьевич</t>
  </si>
  <si>
    <t>354392, Краснодарский край, город Сочи, село Эстосадок, улица Ачипсинская, дом 10/2</t>
  </si>
  <si>
    <t>162840, Вологодская обл., г. Устюжна, Пестовское шоссе,                  д. 8</t>
  </si>
  <si>
    <t>162840, Вологодская обл.,  г. Устюжна, Пестовское шоссе,                  д. 8</t>
  </si>
  <si>
    <t>162713, Вологодская область, Череповецкий район, д.Коротово, ул.Клубная, д.6</t>
  </si>
  <si>
    <t xml:space="preserve">Директор Толонин Алексей Викторович </t>
  </si>
  <si>
    <t>ООО "ЧереповецСтройИнвест"</t>
  </si>
  <si>
    <t>ООО "ОхотаРу"</t>
  </si>
  <si>
    <t>ООО "Охотхозяйство Климовское"</t>
  </si>
  <si>
    <t>Директор Москалев Илья Юрьевич</t>
  </si>
  <si>
    <t>ООО "Кулой"</t>
  </si>
  <si>
    <t>ООО "Гранит"</t>
  </si>
  <si>
    <t>Генеральный директор Котов Юрий Александрович 8(81743) 22364</t>
  </si>
  <si>
    <t>Генеральный директор Пузенков Денис Николаевич (81756) 2-26-44                                                                                        Контактное лицо - Сапожников Игорь Петрович                                                                               (81756) 2-11-47</t>
  </si>
  <si>
    <t>162313, Вологодская область, Верховажский район, с.Чушевицы, ул.Восточная, д.14, пом.1</t>
  </si>
  <si>
    <t>165150, Архангельская обл., г. Вельск, ул. Дзержинского, д. 92</t>
  </si>
  <si>
    <t>Генеральный директор Брагин Артем Валерьевич</t>
  </si>
  <si>
    <t>162300, Верховажский р-н,                     д. Сомицыно, ул. Северная, д. 14</t>
  </si>
  <si>
    <t>Вологодская область,                               с. Верховажье, ул. Лечебная, д. 2</t>
  </si>
  <si>
    <t xml:space="preserve">Директор - Русаков Александр Анатольевич                                                       м.т. 8-915-308-88-88,                                                                                                                                                                                       старший егерь - Клюшинцев Николай Савватеевич                                      8 (81744) 7-84-69, база в д. Ануфриевская  8 (81744) 7-84-14              </t>
  </si>
  <si>
    <t>Генеральный директор Чевгунов Владимир Иванович</t>
  </si>
  <si>
    <t>162900, г. Вытегра, ул. Урицкого, д. 14, кв. 1</t>
  </si>
  <si>
    <t xml:space="preserve">Директор Миронова Марина Владимировна                                                   </t>
  </si>
  <si>
    <t xml:space="preserve">Секретарь Совета - Бортновский Валерий Павлович                                                  м.т. 8-921-067-14-77,  Пискунов Леонид Александрович - 8-921-532-33-63                                                                                          </t>
  </si>
  <si>
    <t xml:space="preserve">Заместитель директора Поздняков Д.Л. 8-921-230-51-90                                                                                                                     </t>
  </si>
  <si>
    <t>Генеральный директор Потапушин Иван Николаевич</t>
  </si>
  <si>
    <t>119192, г. Москва, пр. Мичуринский, д.9, корп. 1, кв. 70</t>
  </si>
  <si>
    <t>Директор Барабаш Сергей Юрьевич</t>
  </si>
  <si>
    <t>162600, г. Череповец, ул. Архангельская, д. 47</t>
  </si>
  <si>
    <t>Индивидуальный предприниматель Кабанов Андрей Геннадьевич</t>
  </si>
  <si>
    <t>Председатель Совета - Кучерявых Анна Валерьевна                                                                                                                     (81836) 62-875;                                                                                                 Адрес охотничьей базы: Вологодская область, Верховажский район, д. Калинино</t>
  </si>
  <si>
    <t>Кирилловская районная общественная организация "Охотничье-рыболовный клуб "Гостиный берег"</t>
  </si>
  <si>
    <t>161132, Вологодская область, Кирилловский р-н, с/п Чарозерское, д. Марковская, д. 3</t>
  </si>
  <si>
    <t>Общество с ограниченной ответчтвенностью "Мороцкое"</t>
  </si>
  <si>
    <t>162605, Вологодская область, город Череповец, проспект Победы, дом 102, кв. 117</t>
  </si>
  <si>
    <t>162605, Вологодская область, город Череповец, проспект Победы, дом 102, кв. 118</t>
  </si>
  <si>
    <t>Директор Мазуров Александр Сергеевич</t>
  </si>
  <si>
    <t>Общество с огарниченной ответственностью "Лема Плюс"</t>
  </si>
  <si>
    <t>162900, Вологодская область, Вытегорский район, город Вытегра,  улица Карла Маркса, дом 16 , квартира 6</t>
  </si>
  <si>
    <t>162900, Вологодская область, Вытегорский район, город Вытегра,  улица Карла Маркса, дом 16 , квартира 7</t>
  </si>
  <si>
    <t>Директор Швайков Роман Александрович</t>
  </si>
  <si>
    <t>Председатель Калиничев Александр Васильевич</t>
  </si>
  <si>
    <t>Индивидуальный предприниматель Исаев Алексей Александрович</t>
  </si>
  <si>
    <t>Общество с ограниченной ответственностью "Юг"</t>
  </si>
  <si>
    <t>Ленинградская область, Подпорожский район, пгт. Вознесенье, улица Молодежная, д. 12, кв. 29</t>
  </si>
  <si>
    <t xml:space="preserve">Ленинградская область, Гатчинский район, город Гатчина, улица Карла Маркса, дом 63а, помещение А </t>
  </si>
  <si>
    <t>Общество с ограниченной ответственностью Охотклуб "Альфа"</t>
  </si>
  <si>
    <t>185031, РК, г. Петрозаводск, ул. Зайцева, дом 65, строение 5, офис 100</t>
  </si>
  <si>
    <t>Директор Бочарникова Татьяна Александровна</t>
  </si>
  <si>
    <t>Генеральный директор Беккер Юлиана Юрьевна</t>
  </si>
  <si>
    <t>Исаев Алексей Александрович</t>
  </si>
  <si>
    <t>"Мегорская Гряда"</t>
  </si>
  <si>
    <t>162482, г. Бабаево, ул. Новостроек, д. 10</t>
  </si>
  <si>
    <t>Кабанов Андрей Геннадьевич</t>
  </si>
  <si>
    <t>Председатель Совета - Ларионов Алексей Павлович                          р.т. 8 (81743) 2-33-79</t>
  </si>
  <si>
    <t xml:space="preserve">Председатель совета - Метлин Сергей Петрович                                                р.т. 8 (81737) 2-12-88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</si>
  <si>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совета - Красикова Елена Гаджиевна</t>
  </si>
  <si>
    <t>Директор Проворов Василий Васильевич                                                                   м.т. 8-921-153-35-33</t>
  </si>
  <si>
    <t xml:space="preserve">Директор - Астафьев Владимир Вениаминович                                               р.т. 8 (81759) 3-31-34, факс 8 (81759) 3-31-40,                                                        </t>
  </si>
  <si>
    <t>Директор Сумароков Александр Михайлович</t>
  </si>
  <si>
    <t xml:space="preserve">Генеральный директор - Русинов Алексей Александрович м.т. 8-921-817-71-82                                                                                  Охотовед Клементьев Михаил Александрович                                                         м.т. 8-921-235-82-12                                                                                                                 </t>
  </si>
  <si>
    <t>Генеральный директор - Попов Алексей Егорович                                                                                       р.т. 8 (81748) 2-21-79, м.т. 8-921-829-66-77</t>
  </si>
  <si>
    <t>Директор - Татаров Александр Васильевич                                                  м.т. 8-921-137-29-20,                                                          зам. директора - Великанов Николай Андреевич                                                     тел./факс 8 (81737) 4-51-49, м.т. 8-921-056-45-89,                                                                                                                           зам. директора по снабжению - Стрелков Сергей Викторович тел./факс 8 (81737) 2-25-40</t>
  </si>
  <si>
    <t>Конкурсный управляющий Александров Вадим Иванович</t>
  </si>
  <si>
    <t xml:space="preserve">Генеральный директор - Нестеренко Андрей Вячеславович                                         р.т. 8 (8172) 78-74-50             </t>
  </si>
  <si>
    <t>ООО "Монолит В"</t>
  </si>
  <si>
    <t>Генеральный директор Соков Александр Юрьевич                                                                                                    т./ф.: (83171) 3-21-70, 3-21-71</t>
  </si>
  <si>
    <t>Общество с ограниченной ответственностью "Кордон"</t>
  </si>
  <si>
    <t>390000, г. Рязань, ш. Куйбышевское, 25, лит. А, Н9</t>
  </si>
  <si>
    <t>ООО "Тексон"</t>
  </si>
  <si>
    <t>Директор Пучков Сергей Анатольевич. Контактное лицо - Модин Николай Юрьевич 8-910-569-01-00</t>
  </si>
  <si>
    <t>160029, г. Вологда, ул. Северная, 10а-57</t>
  </si>
  <si>
    <t>Директор Юшков Михаил Николаевич</t>
  </si>
  <si>
    <t xml:space="preserve"> по состоянию на 10.03.2021 г.</t>
  </si>
  <si>
    <t xml:space="preserve">Председатель Совета - Кузьминский А.Н., (8172) 787-069,                                управляющий охотхозяйством -                                                                                             Туманов Николай Вениаминович                                                                                                                                                   м.т. 8-921-127-52-95               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</si>
</sst>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000"/>
    <numFmt numFmtId="166" formatCode="0.0"/>
    <numFmt numFmtId="167" formatCode="0.000000"/>
    <numFmt numFmtId="168" formatCode="0.000"/>
  </numFmts>
  <fonts count="13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color indexed="1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2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1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166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justify" wrapText="1"/>
      <protection locked="0"/>
    </xf>
    <xf numFmtId="0" fontId="2" fillId="0" borderId="0" xfId="0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3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alignment horizontal="center" wrapText="1" shrinkToFi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 shrinkToFit="1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168" fontId="7" fillId="2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2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8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167" fontId="6" fillId="3" borderId="1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7" fillId="2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 applyProtection="1">
      <alignment horizontal="right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topLeftCell="A134" zoomScale="80" zoomScaleNormal="80" workbookViewId="0">
      <selection activeCell="H95" sqref="H95"/>
    </sheetView>
  </sheetViews>
  <sheetFormatPr defaultRowHeight="12.75"/>
  <cols>
    <col min="1" max="1" width="5.140625" style="10" customWidth="1"/>
    <col min="2" max="2" width="29.140625" style="1" customWidth="1"/>
    <col min="3" max="3" width="22.42578125" style="1" customWidth="1"/>
    <col min="4" max="4" width="18" style="1" customWidth="1"/>
    <col min="5" max="5" width="17.5703125" style="3" customWidth="1"/>
    <col min="6" max="6" width="23.5703125" customWidth="1"/>
    <col min="7" max="7" width="23.140625" customWidth="1"/>
    <col min="8" max="8" width="64" customWidth="1"/>
    <col min="9" max="9" width="12" customWidth="1"/>
  </cols>
  <sheetData>
    <row r="1" spans="1:9" ht="18.75">
      <c r="A1" s="13"/>
      <c r="B1" s="14"/>
      <c r="C1" s="14"/>
      <c r="D1" s="14"/>
      <c r="E1" s="15"/>
      <c r="F1" s="16"/>
      <c r="G1" s="17"/>
      <c r="H1" s="106" t="s">
        <v>445</v>
      </c>
      <c r="I1" s="16"/>
    </row>
    <row r="2" spans="1:9">
      <c r="A2" s="13"/>
      <c r="B2" s="14"/>
      <c r="C2" s="14"/>
      <c r="D2" s="14"/>
      <c r="E2" s="15"/>
      <c r="F2" s="16"/>
      <c r="G2" s="16"/>
      <c r="H2" s="16"/>
      <c r="I2" s="16"/>
    </row>
    <row r="3" spans="1:9" ht="76.5" customHeight="1">
      <c r="A3" s="146" t="s">
        <v>0</v>
      </c>
      <c r="B3" s="146"/>
      <c r="C3" s="146"/>
      <c r="D3" s="146"/>
      <c r="E3" s="146"/>
      <c r="F3" s="146"/>
      <c r="G3" s="146"/>
      <c r="H3" s="146"/>
      <c r="I3" s="16"/>
    </row>
    <row r="4" spans="1:9">
      <c r="A4" s="13"/>
      <c r="B4" s="14"/>
      <c r="C4" s="14"/>
      <c r="D4" s="14"/>
      <c r="E4" s="15"/>
      <c r="F4" s="16"/>
      <c r="G4" s="16"/>
      <c r="H4" s="16"/>
      <c r="I4" s="16"/>
    </row>
    <row r="5" spans="1:9" ht="105" customHeight="1">
      <c r="A5" s="18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8" t="s">
        <v>6</v>
      </c>
      <c r="G5" s="18" t="s">
        <v>7</v>
      </c>
      <c r="H5" s="19" t="s">
        <v>8</v>
      </c>
      <c r="I5" s="20"/>
    </row>
    <row r="6" spans="1:9" ht="16.5">
      <c r="A6" s="21">
        <v>1</v>
      </c>
      <c r="B6" s="22">
        <v>2</v>
      </c>
      <c r="C6" s="22">
        <v>3</v>
      </c>
      <c r="D6" s="22">
        <v>4</v>
      </c>
      <c r="E6" s="22">
        <v>5</v>
      </c>
      <c r="F6" s="21">
        <v>6</v>
      </c>
      <c r="G6" s="21">
        <v>7</v>
      </c>
      <c r="H6" s="23">
        <v>8</v>
      </c>
      <c r="I6" s="20"/>
    </row>
    <row r="7" spans="1:9" s="5" customFormat="1" ht="130.5" customHeight="1">
      <c r="A7" s="21">
        <v>1</v>
      </c>
      <c r="B7" s="24" t="s">
        <v>9</v>
      </c>
      <c r="C7" s="24" t="s">
        <v>10</v>
      </c>
      <c r="D7" s="24">
        <v>141.34299999999999</v>
      </c>
      <c r="E7" s="24" t="s">
        <v>11</v>
      </c>
      <c r="F7" s="24" t="s">
        <v>12</v>
      </c>
      <c r="G7" s="24" t="s">
        <v>12</v>
      </c>
      <c r="H7" s="22" t="s">
        <v>13</v>
      </c>
      <c r="I7" s="25"/>
    </row>
    <row r="8" spans="1:9" s="5" customFormat="1" ht="53.25" customHeight="1">
      <c r="A8" s="121">
        <v>2</v>
      </c>
      <c r="B8" s="133" t="s">
        <v>14</v>
      </c>
      <c r="C8" s="117" t="s">
        <v>15</v>
      </c>
      <c r="D8" s="117">
        <v>67.947999999999993</v>
      </c>
      <c r="E8" s="133" t="s">
        <v>11</v>
      </c>
      <c r="F8" s="138" t="s">
        <v>16</v>
      </c>
      <c r="G8" s="121" t="s">
        <v>286</v>
      </c>
      <c r="H8" s="130" t="s">
        <v>287</v>
      </c>
      <c r="I8" s="26"/>
    </row>
    <row r="9" spans="1:9" s="5" customFormat="1" ht="68.25" customHeight="1">
      <c r="A9" s="121"/>
      <c r="B9" s="133"/>
      <c r="C9" s="118"/>
      <c r="D9" s="118"/>
      <c r="E9" s="133"/>
      <c r="F9" s="138"/>
      <c r="G9" s="121"/>
      <c r="H9" s="130"/>
      <c r="I9" s="26"/>
    </row>
    <row r="10" spans="1:9" s="5" customFormat="1" ht="48" customHeight="1">
      <c r="A10" s="121">
        <v>3</v>
      </c>
      <c r="B10" s="133" t="s">
        <v>17</v>
      </c>
      <c r="C10" s="133" t="s">
        <v>18</v>
      </c>
      <c r="D10" s="24">
        <v>45.18</v>
      </c>
      <c r="E10" s="24" t="s">
        <v>19</v>
      </c>
      <c r="F10" s="138" t="s">
        <v>20</v>
      </c>
      <c r="G10" s="121" t="s">
        <v>21</v>
      </c>
      <c r="H10" s="130" t="s">
        <v>426</v>
      </c>
      <c r="I10" s="27"/>
    </row>
    <row r="11" spans="1:9" s="5" customFormat="1" ht="46.5" customHeight="1">
      <c r="A11" s="121"/>
      <c r="B11" s="133"/>
      <c r="C11" s="133"/>
      <c r="D11" s="24">
        <v>11.02</v>
      </c>
      <c r="E11" s="24" t="s">
        <v>22</v>
      </c>
      <c r="F11" s="138"/>
      <c r="G11" s="121"/>
      <c r="H11" s="130"/>
      <c r="I11" s="27"/>
    </row>
    <row r="12" spans="1:9" s="5" customFormat="1" ht="50.25" customHeight="1">
      <c r="A12" s="121"/>
      <c r="B12" s="133"/>
      <c r="C12" s="28" t="s">
        <v>23</v>
      </c>
      <c r="D12" s="24">
        <v>61.244</v>
      </c>
      <c r="E12" s="133" t="s">
        <v>11</v>
      </c>
      <c r="F12" s="138"/>
      <c r="G12" s="121"/>
      <c r="H12" s="130"/>
      <c r="I12" s="27"/>
    </row>
    <row r="13" spans="1:9" s="5" customFormat="1" ht="48" customHeight="1">
      <c r="A13" s="121"/>
      <c r="B13" s="133"/>
      <c r="C13" s="28" t="s">
        <v>24</v>
      </c>
      <c r="D13" s="29">
        <v>14.81</v>
      </c>
      <c r="E13" s="133"/>
      <c r="F13" s="138"/>
      <c r="G13" s="121"/>
      <c r="H13" s="130"/>
      <c r="I13" s="27"/>
    </row>
    <row r="14" spans="1:9" s="5" customFormat="1" ht="64.5" customHeight="1">
      <c r="A14" s="121">
        <v>4</v>
      </c>
      <c r="B14" s="133" t="s">
        <v>25</v>
      </c>
      <c r="C14" s="28" t="s">
        <v>26</v>
      </c>
      <c r="D14" s="29">
        <v>20.655999999999999</v>
      </c>
      <c r="E14" s="24" t="s">
        <v>11</v>
      </c>
      <c r="F14" s="138" t="s">
        <v>27</v>
      </c>
      <c r="G14" s="121" t="s">
        <v>28</v>
      </c>
      <c r="H14" s="130" t="s">
        <v>427</v>
      </c>
      <c r="I14" s="30" t="s">
        <v>29</v>
      </c>
    </row>
    <row r="15" spans="1:9" s="5" customFormat="1" ht="95.25" customHeight="1">
      <c r="A15" s="121"/>
      <c r="B15" s="133"/>
      <c r="C15" s="28" t="s">
        <v>30</v>
      </c>
      <c r="D15" s="24">
        <v>17.3</v>
      </c>
      <c r="E15" s="24" t="s">
        <v>31</v>
      </c>
      <c r="F15" s="138"/>
      <c r="G15" s="121"/>
      <c r="H15" s="130"/>
      <c r="I15" s="30"/>
    </row>
    <row r="16" spans="1:9" s="5" customFormat="1" ht="105.75" customHeight="1">
      <c r="A16" s="121">
        <v>5</v>
      </c>
      <c r="B16" s="133" t="s">
        <v>32</v>
      </c>
      <c r="C16" s="28" t="s">
        <v>33</v>
      </c>
      <c r="D16" s="31">
        <v>21</v>
      </c>
      <c r="E16" s="133" t="s">
        <v>11</v>
      </c>
      <c r="F16" s="133" t="s">
        <v>34</v>
      </c>
      <c r="G16" s="121" t="s">
        <v>35</v>
      </c>
      <c r="H16" s="130" t="s">
        <v>288</v>
      </c>
      <c r="I16" s="27"/>
    </row>
    <row r="17" spans="1:9" s="5" customFormat="1" ht="91.5" customHeight="1">
      <c r="A17" s="121"/>
      <c r="B17" s="133"/>
      <c r="C17" s="28" t="s">
        <v>33</v>
      </c>
      <c r="D17" s="24">
        <v>17.5</v>
      </c>
      <c r="E17" s="133"/>
      <c r="F17" s="133"/>
      <c r="G17" s="121"/>
      <c r="H17" s="130"/>
      <c r="I17" s="27"/>
    </row>
    <row r="18" spans="1:9" s="5" customFormat="1" ht="91.5" customHeight="1">
      <c r="A18" s="124">
        <v>6</v>
      </c>
      <c r="B18" s="127" t="s">
        <v>36</v>
      </c>
      <c r="C18" s="28" t="s">
        <v>24</v>
      </c>
      <c r="D18" s="24">
        <v>15.115</v>
      </c>
      <c r="E18" s="117" t="s">
        <v>11</v>
      </c>
      <c r="F18" s="122" t="s">
        <v>37</v>
      </c>
      <c r="G18" s="113" t="s">
        <v>38</v>
      </c>
      <c r="H18" s="113" t="s">
        <v>39</v>
      </c>
      <c r="I18" s="32"/>
    </row>
    <row r="19" spans="1:9" s="5" customFormat="1" ht="99.75" customHeight="1">
      <c r="A19" s="129"/>
      <c r="B19" s="128"/>
      <c r="C19" s="33" t="s">
        <v>24</v>
      </c>
      <c r="D19" s="22">
        <v>22.1</v>
      </c>
      <c r="E19" s="131"/>
      <c r="F19" s="132"/>
      <c r="G19" s="147"/>
      <c r="H19" s="128"/>
      <c r="I19" s="34"/>
    </row>
    <row r="20" spans="1:9" s="5" customFormat="1" ht="99.75" customHeight="1">
      <c r="A20" s="35">
        <v>7</v>
      </c>
      <c r="B20" s="36" t="s">
        <v>289</v>
      </c>
      <c r="C20" s="33" t="s">
        <v>40</v>
      </c>
      <c r="D20" s="22">
        <v>29.73</v>
      </c>
      <c r="E20" s="37" t="s">
        <v>11</v>
      </c>
      <c r="F20" s="38" t="s">
        <v>41</v>
      </c>
      <c r="G20" s="38" t="s">
        <v>41</v>
      </c>
      <c r="H20" s="38" t="s">
        <v>42</v>
      </c>
      <c r="I20" s="34"/>
    </row>
    <row r="21" spans="1:9" s="5" customFormat="1" ht="99.75" customHeight="1">
      <c r="A21" s="35">
        <v>8</v>
      </c>
      <c r="B21" s="36" t="s">
        <v>290</v>
      </c>
      <c r="C21" s="33"/>
      <c r="D21" s="22">
        <v>60.19</v>
      </c>
      <c r="E21" s="37" t="s">
        <v>11</v>
      </c>
      <c r="F21" s="38" t="s">
        <v>291</v>
      </c>
      <c r="G21" s="38" t="s">
        <v>291</v>
      </c>
      <c r="H21" s="38" t="s">
        <v>384</v>
      </c>
      <c r="I21" s="34"/>
    </row>
    <row r="22" spans="1:9" s="5" customFormat="1" ht="99.75" customHeight="1">
      <c r="A22" s="97">
        <v>9</v>
      </c>
      <c r="B22" s="90" t="s">
        <v>401</v>
      </c>
      <c r="C22" s="33"/>
      <c r="D22" s="90">
        <v>22.5</v>
      </c>
      <c r="E22" s="95" t="s">
        <v>11</v>
      </c>
      <c r="F22" s="38" t="s">
        <v>424</v>
      </c>
      <c r="G22" s="38" t="s">
        <v>424</v>
      </c>
      <c r="H22" s="38" t="s">
        <v>425</v>
      </c>
      <c r="I22" s="89"/>
    </row>
    <row r="23" spans="1:9" s="5" customFormat="1" ht="141.75" customHeight="1">
      <c r="A23" s="35">
        <v>10</v>
      </c>
      <c r="B23" s="39" t="s">
        <v>43</v>
      </c>
      <c r="C23" s="40" t="s">
        <v>24</v>
      </c>
      <c r="D23" s="24">
        <v>148.30000000000001</v>
      </c>
      <c r="E23" s="24" t="s">
        <v>44</v>
      </c>
      <c r="F23" s="24" t="s">
        <v>45</v>
      </c>
      <c r="G23" s="24" t="s">
        <v>46</v>
      </c>
      <c r="H23" s="22" t="s">
        <v>47</v>
      </c>
      <c r="I23" s="34"/>
    </row>
    <row r="24" spans="1:9" s="5" customFormat="1" ht="141.75" customHeight="1">
      <c r="A24" s="21">
        <v>11</v>
      </c>
      <c r="B24" s="22" t="s">
        <v>48</v>
      </c>
      <c r="C24" s="40" t="s">
        <v>24</v>
      </c>
      <c r="D24" s="22">
        <v>84.387</v>
      </c>
      <c r="E24" s="24" t="s">
        <v>44</v>
      </c>
      <c r="F24" s="22" t="s">
        <v>49</v>
      </c>
      <c r="G24" s="22" t="s">
        <v>50</v>
      </c>
      <c r="H24" s="22" t="s">
        <v>428</v>
      </c>
      <c r="I24" s="34"/>
    </row>
    <row r="25" spans="1:9" s="5" customFormat="1" ht="145.5" customHeight="1">
      <c r="A25" s="22">
        <v>12</v>
      </c>
      <c r="B25" s="22" t="s">
        <v>51</v>
      </c>
      <c r="C25" s="41" t="s">
        <v>24</v>
      </c>
      <c r="D25" s="22">
        <v>24.4</v>
      </c>
      <c r="E25" s="24" t="s">
        <v>44</v>
      </c>
      <c r="F25" s="22" t="s">
        <v>52</v>
      </c>
      <c r="G25" s="22" t="s">
        <v>52</v>
      </c>
      <c r="H25" s="22" t="s">
        <v>53</v>
      </c>
      <c r="I25" s="34"/>
    </row>
    <row r="26" spans="1:9" s="5" customFormat="1" ht="145.5" customHeight="1">
      <c r="A26" s="42">
        <v>13</v>
      </c>
      <c r="B26" s="22" t="s">
        <v>292</v>
      </c>
      <c r="C26" s="41" t="s">
        <v>24</v>
      </c>
      <c r="D26" s="22">
        <v>47.1</v>
      </c>
      <c r="E26" s="24" t="s">
        <v>44</v>
      </c>
      <c r="F26" s="22" t="s">
        <v>294</v>
      </c>
      <c r="G26" s="22" t="s">
        <v>294</v>
      </c>
      <c r="H26" s="22"/>
      <c r="I26" s="34"/>
    </row>
    <row r="27" spans="1:9" s="5" customFormat="1" ht="145.5" customHeight="1">
      <c r="A27" s="42">
        <v>14</v>
      </c>
      <c r="B27" s="22" t="s">
        <v>293</v>
      </c>
      <c r="C27" s="41" t="s">
        <v>24</v>
      </c>
      <c r="D27" s="22">
        <v>81.3</v>
      </c>
      <c r="E27" s="24" t="s">
        <v>44</v>
      </c>
      <c r="F27" s="22" t="s">
        <v>295</v>
      </c>
      <c r="G27" s="22" t="s">
        <v>295</v>
      </c>
      <c r="H27" s="22"/>
      <c r="I27" s="34"/>
    </row>
    <row r="28" spans="1:9" s="5" customFormat="1" ht="145.5" customHeight="1">
      <c r="A28" s="42">
        <v>15</v>
      </c>
      <c r="B28" s="22" t="s">
        <v>54</v>
      </c>
      <c r="C28" s="43" t="s">
        <v>24</v>
      </c>
      <c r="D28" s="22">
        <v>37.5</v>
      </c>
      <c r="E28" s="24" t="s">
        <v>55</v>
      </c>
      <c r="F28" s="22" t="s">
        <v>56</v>
      </c>
      <c r="G28" s="22" t="s">
        <v>56</v>
      </c>
      <c r="H28" s="81" t="s">
        <v>385</v>
      </c>
      <c r="I28" s="34"/>
    </row>
    <row r="29" spans="1:9" s="5" customFormat="1" ht="145.5" customHeight="1">
      <c r="A29" s="42">
        <v>16</v>
      </c>
      <c r="B29" s="22" t="s">
        <v>57</v>
      </c>
      <c r="C29" s="43" t="s">
        <v>24</v>
      </c>
      <c r="D29" s="22">
        <v>15.8</v>
      </c>
      <c r="E29" s="24" t="s">
        <v>55</v>
      </c>
      <c r="F29" s="22" t="s">
        <v>58</v>
      </c>
      <c r="G29" s="22" t="s">
        <v>58</v>
      </c>
      <c r="H29" s="22" t="s">
        <v>59</v>
      </c>
      <c r="I29" s="34"/>
    </row>
    <row r="30" spans="1:9" s="5" customFormat="1" ht="70.5" customHeight="1">
      <c r="A30" s="113">
        <v>17</v>
      </c>
      <c r="B30" s="134" t="s">
        <v>60</v>
      </c>
      <c r="C30" s="40" t="s">
        <v>24</v>
      </c>
      <c r="D30" s="24">
        <v>113.75</v>
      </c>
      <c r="E30" s="24" t="s">
        <v>55</v>
      </c>
      <c r="F30" s="135" t="s">
        <v>61</v>
      </c>
      <c r="G30" s="130" t="s">
        <v>62</v>
      </c>
      <c r="H30" s="130" t="s">
        <v>63</v>
      </c>
      <c r="I30" s="25"/>
    </row>
    <row r="31" spans="1:9" s="5" customFormat="1" ht="58.5" customHeight="1">
      <c r="A31" s="114"/>
      <c r="B31" s="134"/>
      <c r="C31" s="40" t="s">
        <v>24</v>
      </c>
      <c r="D31" s="24">
        <v>66.760000000000005</v>
      </c>
      <c r="E31" s="22" t="s">
        <v>64</v>
      </c>
      <c r="F31" s="135"/>
      <c r="G31" s="130"/>
      <c r="H31" s="130"/>
      <c r="I31" s="25"/>
    </row>
    <row r="32" spans="1:9" s="5" customFormat="1" ht="97.5" customHeight="1">
      <c r="A32" s="44">
        <v>18</v>
      </c>
      <c r="B32" s="39" t="s">
        <v>296</v>
      </c>
      <c r="C32" s="40" t="s">
        <v>24</v>
      </c>
      <c r="D32" s="24">
        <v>44.8</v>
      </c>
      <c r="E32" s="24" t="s">
        <v>55</v>
      </c>
      <c r="F32" s="22" t="s">
        <v>297</v>
      </c>
      <c r="G32" s="22"/>
      <c r="H32" s="22" t="s">
        <v>298</v>
      </c>
      <c r="I32" s="25"/>
    </row>
    <row r="33" spans="1:9" s="5" customFormat="1" ht="105.75" customHeight="1">
      <c r="A33" s="45">
        <v>19</v>
      </c>
      <c r="B33" s="24" t="s">
        <v>65</v>
      </c>
      <c r="C33" s="28" t="s">
        <v>24</v>
      </c>
      <c r="D33" s="24">
        <v>82.692999999999998</v>
      </c>
      <c r="E33" s="24" t="s">
        <v>66</v>
      </c>
      <c r="F33" s="24" t="s">
        <v>67</v>
      </c>
      <c r="G33" s="24" t="s">
        <v>68</v>
      </c>
      <c r="H33" s="22" t="s">
        <v>69</v>
      </c>
      <c r="I33" s="25"/>
    </row>
    <row r="34" spans="1:9" s="5" customFormat="1" ht="90.75" customHeight="1">
      <c r="A34" s="45">
        <v>20</v>
      </c>
      <c r="B34" s="24" t="s">
        <v>70</v>
      </c>
      <c r="C34" s="28" t="s">
        <v>24</v>
      </c>
      <c r="D34" s="24">
        <v>26</v>
      </c>
      <c r="E34" s="24" t="s">
        <v>66</v>
      </c>
      <c r="F34" s="24" t="s">
        <v>71</v>
      </c>
      <c r="G34" s="24" t="s">
        <v>71</v>
      </c>
      <c r="H34" s="22" t="s">
        <v>429</v>
      </c>
      <c r="I34" s="46"/>
    </row>
    <row r="35" spans="1:9" s="5" customFormat="1" ht="90.75" customHeight="1">
      <c r="A35" s="45">
        <v>21</v>
      </c>
      <c r="B35" s="24" t="s">
        <v>299</v>
      </c>
      <c r="C35" s="28" t="s">
        <v>24</v>
      </c>
      <c r="D35" s="24">
        <v>48.47</v>
      </c>
      <c r="E35" s="24" t="s">
        <v>66</v>
      </c>
      <c r="F35" s="24" t="s">
        <v>300</v>
      </c>
      <c r="G35" s="24" t="s">
        <v>300</v>
      </c>
      <c r="H35" s="22" t="s">
        <v>301</v>
      </c>
      <c r="I35" s="46"/>
    </row>
    <row r="36" spans="1:9" s="5" customFormat="1" ht="160.5" customHeight="1">
      <c r="A36" s="21">
        <v>22</v>
      </c>
      <c r="B36" s="24" t="s">
        <v>72</v>
      </c>
      <c r="C36" s="28" t="s">
        <v>73</v>
      </c>
      <c r="D36" s="98">
        <f>190.653</f>
        <v>190.65299999999999</v>
      </c>
      <c r="E36" s="24" t="s">
        <v>74</v>
      </c>
      <c r="F36" s="24" t="s">
        <v>75</v>
      </c>
      <c r="G36" s="24" t="s">
        <v>76</v>
      </c>
      <c r="H36" s="22" t="s">
        <v>77</v>
      </c>
      <c r="I36" s="34"/>
    </row>
    <row r="37" spans="1:9" s="5" customFormat="1" ht="99.75" customHeight="1">
      <c r="A37" s="21">
        <v>23</v>
      </c>
      <c r="B37" s="24" t="s">
        <v>78</v>
      </c>
      <c r="C37" s="28" t="s">
        <v>24</v>
      </c>
      <c r="D37" s="24">
        <v>47.2</v>
      </c>
      <c r="E37" s="22" t="s">
        <v>74</v>
      </c>
      <c r="F37" s="29" t="s">
        <v>79</v>
      </c>
      <c r="G37" s="22" t="s">
        <v>80</v>
      </c>
      <c r="H37" s="22" t="s">
        <v>430</v>
      </c>
      <c r="I37" s="46"/>
    </row>
    <row r="38" spans="1:9" s="5" customFormat="1" ht="124.5" customHeight="1">
      <c r="A38" s="45">
        <v>24</v>
      </c>
      <c r="B38" s="22" t="s">
        <v>81</v>
      </c>
      <c r="C38" s="33" t="s">
        <v>24</v>
      </c>
      <c r="D38" s="22">
        <f>19.821+0.347</f>
        <v>20.168000000000003</v>
      </c>
      <c r="E38" s="22" t="s">
        <v>74</v>
      </c>
      <c r="F38" s="87" t="s">
        <v>386</v>
      </c>
      <c r="G38" s="88" t="s">
        <v>387</v>
      </c>
      <c r="H38" s="88" t="s">
        <v>402</v>
      </c>
      <c r="I38" s="34"/>
    </row>
    <row r="39" spans="1:9" s="5" customFormat="1" ht="124.5" customHeight="1">
      <c r="A39" s="21">
        <v>25</v>
      </c>
      <c r="B39" s="100" t="s">
        <v>437</v>
      </c>
      <c r="C39" s="48" t="s">
        <v>24</v>
      </c>
      <c r="D39" s="47">
        <v>20.7</v>
      </c>
      <c r="E39" s="22" t="s">
        <v>74</v>
      </c>
      <c r="F39" s="24" t="s">
        <v>82</v>
      </c>
      <c r="G39" s="24" t="s">
        <v>82</v>
      </c>
      <c r="H39" s="99" t="s">
        <v>438</v>
      </c>
      <c r="I39" s="34"/>
    </row>
    <row r="40" spans="1:9" s="5" customFormat="1" ht="124.5" customHeight="1">
      <c r="A40" s="45">
        <v>26</v>
      </c>
      <c r="B40" s="22" t="s">
        <v>83</v>
      </c>
      <c r="C40" s="33" t="s">
        <v>24</v>
      </c>
      <c r="D40" s="22">
        <v>10.199999999999999</v>
      </c>
      <c r="E40" s="22" t="s">
        <v>74</v>
      </c>
      <c r="F40" s="24" t="s">
        <v>84</v>
      </c>
      <c r="G40" s="22" t="s">
        <v>84</v>
      </c>
      <c r="H40" s="22" t="s">
        <v>85</v>
      </c>
      <c r="I40" s="34"/>
    </row>
    <row r="41" spans="1:9" s="5" customFormat="1" ht="124.5" customHeight="1">
      <c r="A41" s="45">
        <v>27</v>
      </c>
      <c r="B41" s="22" t="s">
        <v>302</v>
      </c>
      <c r="C41" s="33" t="s">
        <v>24</v>
      </c>
      <c r="D41" s="22">
        <v>11.185</v>
      </c>
      <c r="E41" s="22" t="s">
        <v>74</v>
      </c>
      <c r="F41" s="24" t="s">
        <v>304</v>
      </c>
      <c r="G41" s="22" t="s">
        <v>304</v>
      </c>
      <c r="H41" s="22" t="s">
        <v>303</v>
      </c>
      <c r="I41" s="34"/>
    </row>
    <row r="42" spans="1:9" s="5" customFormat="1" ht="124.5" customHeight="1">
      <c r="A42" s="45">
        <v>28</v>
      </c>
      <c r="B42" s="81" t="s">
        <v>382</v>
      </c>
      <c r="C42" s="33" t="s">
        <v>24</v>
      </c>
      <c r="D42" s="81">
        <v>36.4</v>
      </c>
      <c r="E42" s="81" t="s">
        <v>74</v>
      </c>
      <c r="F42" s="83" t="s">
        <v>389</v>
      </c>
      <c r="G42" s="81" t="s">
        <v>390</v>
      </c>
      <c r="H42" s="81" t="s">
        <v>388</v>
      </c>
      <c r="I42" s="80"/>
    </row>
    <row r="43" spans="1:9" s="5" customFormat="1" ht="141.75" customHeight="1">
      <c r="A43" s="21">
        <v>29</v>
      </c>
      <c r="B43" s="24" t="s">
        <v>86</v>
      </c>
      <c r="C43" s="28" t="s">
        <v>87</v>
      </c>
      <c r="D43" s="24">
        <v>149.99044000000001</v>
      </c>
      <c r="E43" s="24" t="s">
        <v>88</v>
      </c>
      <c r="F43" s="24" t="s">
        <v>89</v>
      </c>
      <c r="G43" s="24" t="s">
        <v>90</v>
      </c>
      <c r="H43" s="22" t="s">
        <v>91</v>
      </c>
      <c r="I43" s="34"/>
    </row>
    <row r="44" spans="1:9" s="5" customFormat="1" ht="40.5" customHeight="1">
      <c r="A44" s="113">
        <v>30</v>
      </c>
      <c r="B44" s="117" t="s">
        <v>92</v>
      </c>
      <c r="C44" s="28" t="s">
        <v>24</v>
      </c>
      <c r="D44" s="24">
        <v>72.876000000000005</v>
      </c>
      <c r="E44" s="24" t="s">
        <v>88</v>
      </c>
      <c r="F44" s="117" t="s">
        <v>93</v>
      </c>
      <c r="G44" s="117" t="s">
        <v>94</v>
      </c>
      <c r="H44" s="119" t="s">
        <v>95</v>
      </c>
      <c r="I44" s="34"/>
    </row>
    <row r="45" spans="1:9" s="5" customFormat="1" ht="36.75" customHeight="1">
      <c r="A45" s="114"/>
      <c r="B45" s="118"/>
      <c r="C45" s="28" t="s">
        <v>24</v>
      </c>
      <c r="D45" s="24">
        <v>31.2</v>
      </c>
      <c r="E45" s="24" t="s">
        <v>88</v>
      </c>
      <c r="F45" s="118"/>
      <c r="G45" s="118"/>
      <c r="H45" s="120"/>
      <c r="I45" s="34"/>
    </row>
    <row r="46" spans="1:9" s="5" customFormat="1" ht="91.5" customHeight="1">
      <c r="A46" s="44">
        <v>31</v>
      </c>
      <c r="B46" s="49" t="s">
        <v>305</v>
      </c>
      <c r="C46" s="28" t="s">
        <v>24</v>
      </c>
      <c r="D46" s="24">
        <v>61.298000000000002</v>
      </c>
      <c r="E46" s="24" t="s">
        <v>88</v>
      </c>
      <c r="F46" s="49" t="s">
        <v>308</v>
      </c>
      <c r="G46" s="49" t="s">
        <v>308</v>
      </c>
      <c r="H46" s="36" t="s">
        <v>309</v>
      </c>
      <c r="I46" s="34"/>
    </row>
    <row r="47" spans="1:9" s="5" customFormat="1" ht="88.5" customHeight="1">
      <c r="A47" s="44">
        <v>32</v>
      </c>
      <c r="B47" s="49" t="s">
        <v>306</v>
      </c>
      <c r="C47" s="28" t="s">
        <v>24</v>
      </c>
      <c r="D47" s="24">
        <v>65.900000000000006</v>
      </c>
      <c r="E47" s="24" t="s">
        <v>88</v>
      </c>
      <c r="F47" s="49" t="s">
        <v>310</v>
      </c>
      <c r="G47" s="49" t="s">
        <v>310</v>
      </c>
      <c r="H47" s="36" t="s">
        <v>311</v>
      </c>
      <c r="I47" s="34"/>
    </row>
    <row r="48" spans="1:9" s="5" customFormat="1" ht="90" customHeight="1">
      <c r="A48" s="44">
        <v>33</v>
      </c>
      <c r="B48" s="49" t="s">
        <v>307</v>
      </c>
      <c r="C48" s="28" t="s">
        <v>24</v>
      </c>
      <c r="D48" s="24">
        <v>40.6</v>
      </c>
      <c r="E48" s="24" t="s">
        <v>88</v>
      </c>
      <c r="F48" s="49" t="s">
        <v>312</v>
      </c>
      <c r="G48" s="49" t="s">
        <v>312</v>
      </c>
      <c r="H48" s="36" t="s">
        <v>313</v>
      </c>
      <c r="I48" s="34"/>
    </row>
    <row r="49" spans="1:9" s="5" customFormat="1" ht="132.75" customHeight="1">
      <c r="A49" s="21">
        <v>34</v>
      </c>
      <c r="B49" s="24" t="s">
        <v>96</v>
      </c>
      <c r="C49" s="28" t="s">
        <v>24</v>
      </c>
      <c r="D49" s="31">
        <v>46</v>
      </c>
      <c r="E49" s="24" t="s">
        <v>97</v>
      </c>
      <c r="F49" s="24" t="s">
        <v>98</v>
      </c>
      <c r="G49" s="24" t="s">
        <v>99</v>
      </c>
      <c r="H49" s="81" t="s">
        <v>391</v>
      </c>
      <c r="I49" s="46"/>
    </row>
    <row r="50" spans="1:9" s="5" customFormat="1" ht="57" customHeight="1">
      <c r="A50" s="121">
        <v>35</v>
      </c>
      <c r="B50" s="133" t="s">
        <v>100</v>
      </c>
      <c r="C50" s="28" t="s">
        <v>24</v>
      </c>
      <c r="D50" s="24">
        <v>16.960999999999999</v>
      </c>
      <c r="E50" s="133" t="s">
        <v>97</v>
      </c>
      <c r="F50" s="133" t="s">
        <v>101</v>
      </c>
      <c r="G50" s="121" t="s">
        <v>102</v>
      </c>
      <c r="H50" s="130" t="s">
        <v>103</v>
      </c>
      <c r="I50" s="148"/>
    </row>
    <row r="51" spans="1:9" s="5" customFormat="1" ht="45.75" customHeight="1">
      <c r="A51" s="121"/>
      <c r="B51" s="133"/>
      <c r="C51" s="28" t="s">
        <v>24</v>
      </c>
      <c r="D51" s="24">
        <v>46.942500000000003</v>
      </c>
      <c r="E51" s="133"/>
      <c r="F51" s="133"/>
      <c r="G51" s="121"/>
      <c r="H51" s="130"/>
      <c r="I51" s="148"/>
    </row>
    <row r="52" spans="1:9" s="5" customFormat="1" ht="31.5" customHeight="1">
      <c r="A52" s="121">
        <v>36</v>
      </c>
      <c r="B52" s="133" t="s">
        <v>104</v>
      </c>
      <c r="C52" s="28" t="s">
        <v>105</v>
      </c>
      <c r="D52" s="24">
        <v>95.126999999999995</v>
      </c>
      <c r="E52" s="133" t="s">
        <v>106</v>
      </c>
      <c r="F52" s="133" t="s">
        <v>107</v>
      </c>
      <c r="G52" s="121" t="s">
        <v>108</v>
      </c>
      <c r="H52" s="130" t="s">
        <v>109</v>
      </c>
      <c r="I52" s="30"/>
    </row>
    <row r="53" spans="1:9" s="5" customFormat="1" ht="36.75" customHeight="1">
      <c r="A53" s="121"/>
      <c r="B53" s="133"/>
      <c r="C53" s="28" t="s">
        <v>110</v>
      </c>
      <c r="D53" s="24">
        <v>53.058</v>
      </c>
      <c r="E53" s="133"/>
      <c r="F53" s="133"/>
      <c r="G53" s="121"/>
      <c r="H53" s="130"/>
      <c r="I53" s="30"/>
    </row>
    <row r="54" spans="1:9" s="5" customFormat="1" ht="36.75" customHeight="1">
      <c r="A54" s="121"/>
      <c r="B54" s="133"/>
      <c r="C54" s="28" t="s">
        <v>111</v>
      </c>
      <c r="D54" s="24">
        <v>98.415000000000006</v>
      </c>
      <c r="E54" s="133" t="s">
        <v>112</v>
      </c>
      <c r="F54" s="133"/>
      <c r="G54" s="121"/>
      <c r="H54" s="130"/>
      <c r="I54" s="30"/>
    </row>
    <row r="55" spans="1:9" s="5" customFormat="1" ht="37.5" customHeight="1">
      <c r="A55" s="121"/>
      <c r="B55" s="133"/>
      <c r="C55" s="28" t="s">
        <v>113</v>
      </c>
      <c r="D55" s="24">
        <v>51.506</v>
      </c>
      <c r="E55" s="133"/>
      <c r="F55" s="133"/>
      <c r="G55" s="121"/>
      <c r="H55" s="130"/>
      <c r="I55" s="30"/>
    </row>
    <row r="56" spans="1:9" s="5" customFormat="1" ht="39.75" customHeight="1">
      <c r="A56" s="121"/>
      <c r="B56" s="133"/>
      <c r="C56" s="28" t="s">
        <v>114</v>
      </c>
      <c r="D56" s="31">
        <v>147</v>
      </c>
      <c r="E56" s="24" t="s">
        <v>115</v>
      </c>
      <c r="F56" s="133"/>
      <c r="G56" s="121"/>
      <c r="H56" s="130"/>
      <c r="I56" s="30"/>
    </row>
    <row r="57" spans="1:9" s="5" customFormat="1" ht="43.5" customHeight="1">
      <c r="A57" s="121"/>
      <c r="B57" s="133"/>
      <c r="C57" s="28" t="s">
        <v>116</v>
      </c>
      <c r="D57" s="24">
        <v>145.52000000000001</v>
      </c>
      <c r="E57" s="24" t="s">
        <v>117</v>
      </c>
      <c r="F57" s="133"/>
      <c r="G57" s="121"/>
      <c r="H57" s="130"/>
      <c r="I57" s="30"/>
    </row>
    <row r="58" spans="1:9" s="5" customFormat="1" ht="45.75" customHeight="1">
      <c r="A58" s="121"/>
      <c r="B58" s="133"/>
      <c r="C58" s="28" t="s">
        <v>118</v>
      </c>
      <c r="D58" s="31">
        <v>126</v>
      </c>
      <c r="E58" s="24" t="s">
        <v>119</v>
      </c>
      <c r="F58" s="133"/>
      <c r="G58" s="121"/>
      <c r="H58" s="130"/>
      <c r="I58" s="30"/>
    </row>
    <row r="59" spans="1:9" s="5" customFormat="1" ht="46.5" customHeight="1">
      <c r="A59" s="121"/>
      <c r="B59" s="133"/>
      <c r="C59" s="33" t="s">
        <v>120</v>
      </c>
      <c r="D59" s="110">
        <v>57.222999999999999</v>
      </c>
      <c r="E59" s="24" t="s">
        <v>121</v>
      </c>
      <c r="F59" s="133"/>
      <c r="G59" s="121"/>
      <c r="H59" s="130"/>
      <c r="I59" s="30"/>
    </row>
    <row r="60" spans="1:9" s="5" customFormat="1" ht="38.25" customHeight="1">
      <c r="A60" s="121"/>
      <c r="B60" s="133"/>
      <c r="C60" s="33" t="s">
        <v>24</v>
      </c>
      <c r="D60" s="31">
        <v>64.7</v>
      </c>
      <c r="E60" s="24" t="s">
        <v>122</v>
      </c>
      <c r="F60" s="133"/>
      <c r="G60" s="121"/>
      <c r="H60" s="130"/>
      <c r="I60" s="30"/>
    </row>
    <row r="61" spans="1:9" s="5" customFormat="1" ht="38.25" customHeight="1">
      <c r="A61" s="121"/>
      <c r="B61" s="133"/>
      <c r="C61" s="48" t="s">
        <v>123</v>
      </c>
      <c r="D61" s="31">
        <v>38.9</v>
      </c>
      <c r="E61" s="24" t="s">
        <v>97</v>
      </c>
      <c r="F61" s="133"/>
      <c r="G61" s="121"/>
      <c r="H61" s="130"/>
      <c r="I61" s="30"/>
    </row>
    <row r="62" spans="1:9" s="5" customFormat="1" ht="72" customHeight="1">
      <c r="A62" s="121">
        <v>37</v>
      </c>
      <c r="B62" s="133" t="s">
        <v>124</v>
      </c>
      <c r="C62" s="28" t="s">
        <v>125</v>
      </c>
      <c r="D62" s="43">
        <v>31.5</v>
      </c>
      <c r="E62" s="24" t="s">
        <v>126</v>
      </c>
      <c r="F62" s="133" t="s">
        <v>127</v>
      </c>
      <c r="G62" s="121" t="s">
        <v>128</v>
      </c>
      <c r="H62" s="130" t="s">
        <v>129</v>
      </c>
      <c r="I62" s="30"/>
    </row>
    <row r="63" spans="1:9" s="5" customFormat="1" ht="27" customHeight="1">
      <c r="A63" s="121"/>
      <c r="B63" s="133"/>
      <c r="C63" s="137" t="s">
        <v>130</v>
      </c>
      <c r="D63" s="43">
        <v>148.33799999999999</v>
      </c>
      <c r="E63" s="24" t="s">
        <v>126</v>
      </c>
      <c r="F63" s="133"/>
      <c r="G63" s="121"/>
      <c r="H63" s="130"/>
      <c r="I63" s="30"/>
    </row>
    <row r="64" spans="1:9" s="5" customFormat="1" ht="54.75" customHeight="1">
      <c r="A64" s="121"/>
      <c r="B64" s="133"/>
      <c r="C64" s="137"/>
      <c r="D64" s="43">
        <v>12.1</v>
      </c>
      <c r="E64" s="24" t="s">
        <v>131</v>
      </c>
      <c r="F64" s="133"/>
      <c r="G64" s="121"/>
      <c r="H64" s="130"/>
      <c r="I64" s="30"/>
    </row>
    <row r="65" spans="1:9" s="5" customFormat="1" ht="48.75" customHeight="1">
      <c r="A65" s="121"/>
      <c r="B65" s="133"/>
      <c r="C65" s="137"/>
      <c r="D65" s="24">
        <v>6.66</v>
      </c>
      <c r="E65" s="24" t="s">
        <v>132</v>
      </c>
      <c r="F65" s="133"/>
      <c r="G65" s="121"/>
      <c r="H65" s="130"/>
      <c r="I65" s="30"/>
    </row>
    <row r="66" spans="1:9" s="5" customFormat="1" ht="174.75" customHeight="1">
      <c r="A66" s="21">
        <v>38</v>
      </c>
      <c r="B66" s="24" t="s">
        <v>133</v>
      </c>
      <c r="C66" s="28" t="s">
        <v>134</v>
      </c>
      <c r="D66" s="24">
        <v>23.263999999999999</v>
      </c>
      <c r="E66" s="24" t="s">
        <v>126</v>
      </c>
      <c r="F66" s="24" t="s">
        <v>135</v>
      </c>
      <c r="G66" s="24" t="s">
        <v>135</v>
      </c>
      <c r="H66" s="22" t="s">
        <v>136</v>
      </c>
      <c r="I66" s="34"/>
    </row>
    <row r="67" spans="1:9" s="5" customFormat="1" ht="174.75" customHeight="1">
      <c r="A67" s="21">
        <v>39</v>
      </c>
      <c r="B67" s="24" t="s">
        <v>137</v>
      </c>
      <c r="C67" s="28" t="s">
        <v>24</v>
      </c>
      <c r="D67" s="24">
        <v>31.5</v>
      </c>
      <c r="E67" s="24" t="s">
        <v>126</v>
      </c>
      <c r="F67" s="24" t="s">
        <v>138</v>
      </c>
      <c r="G67" s="24" t="s">
        <v>138</v>
      </c>
      <c r="H67" s="22" t="s">
        <v>139</v>
      </c>
      <c r="I67" s="34"/>
    </row>
    <row r="68" spans="1:9" s="5" customFormat="1" ht="111" customHeight="1">
      <c r="A68" s="113">
        <v>40</v>
      </c>
      <c r="B68" s="126" t="s">
        <v>140</v>
      </c>
      <c r="C68" s="126" t="s">
        <v>24</v>
      </c>
      <c r="D68" s="24">
        <v>4.4880000000000004</v>
      </c>
      <c r="E68" s="24" t="s">
        <v>126</v>
      </c>
      <c r="F68" s="117" t="s">
        <v>141</v>
      </c>
      <c r="G68" s="117" t="s">
        <v>141</v>
      </c>
      <c r="H68" s="119" t="s">
        <v>315</v>
      </c>
      <c r="I68" s="34"/>
    </row>
    <row r="69" spans="1:9" s="5" customFormat="1" ht="93.75" customHeight="1">
      <c r="A69" s="114"/>
      <c r="B69" s="145"/>
      <c r="C69" s="145"/>
      <c r="D69" s="43">
        <v>39.612000000000002</v>
      </c>
      <c r="E69" s="43" t="s">
        <v>142</v>
      </c>
      <c r="F69" s="118"/>
      <c r="G69" s="118"/>
      <c r="H69" s="120"/>
      <c r="I69" s="34"/>
    </row>
    <row r="70" spans="1:9" s="5" customFormat="1" ht="135.75" customHeight="1">
      <c r="A70" s="21">
        <v>41</v>
      </c>
      <c r="B70" s="24" t="s">
        <v>143</v>
      </c>
      <c r="C70" s="28" t="s">
        <v>144</v>
      </c>
      <c r="D70" s="24">
        <v>123.66</v>
      </c>
      <c r="E70" s="22" t="s">
        <v>145</v>
      </c>
      <c r="F70" s="24" t="s">
        <v>146</v>
      </c>
      <c r="G70" s="22" t="s">
        <v>147</v>
      </c>
      <c r="H70" s="22" t="s">
        <v>314</v>
      </c>
      <c r="I70" s="34"/>
    </row>
    <row r="71" spans="1:9" s="5" customFormat="1" ht="56.25" customHeight="1">
      <c r="A71" s="121">
        <v>42</v>
      </c>
      <c r="B71" s="133" t="s">
        <v>148</v>
      </c>
      <c r="C71" s="28"/>
      <c r="D71" s="24"/>
      <c r="E71" s="22"/>
      <c r="F71" s="133" t="s">
        <v>150</v>
      </c>
      <c r="G71" s="121" t="s">
        <v>151</v>
      </c>
      <c r="H71" s="130" t="s">
        <v>316</v>
      </c>
      <c r="I71" s="27"/>
    </row>
    <row r="72" spans="1:9" s="5" customFormat="1" ht="62.25" customHeight="1">
      <c r="A72" s="121"/>
      <c r="B72" s="133"/>
      <c r="C72" s="28" t="s">
        <v>152</v>
      </c>
      <c r="D72" s="24">
        <v>42.213000000000001</v>
      </c>
      <c r="E72" s="22" t="s">
        <v>142</v>
      </c>
      <c r="F72" s="133"/>
      <c r="G72" s="121"/>
      <c r="H72" s="130"/>
      <c r="I72" s="27"/>
    </row>
    <row r="73" spans="1:9" s="5" customFormat="1" ht="62.25" customHeight="1">
      <c r="A73" s="113">
        <v>43</v>
      </c>
      <c r="B73" s="117" t="s">
        <v>317</v>
      </c>
      <c r="C73" s="115" t="s">
        <v>24</v>
      </c>
      <c r="D73" s="24">
        <v>35.200000000000003</v>
      </c>
      <c r="E73" s="22" t="s">
        <v>149</v>
      </c>
      <c r="F73" s="117" t="s">
        <v>318</v>
      </c>
      <c r="G73" s="113" t="s">
        <v>318</v>
      </c>
      <c r="H73" s="119" t="s">
        <v>319</v>
      </c>
      <c r="I73" s="32"/>
    </row>
    <row r="74" spans="1:9" s="5" customFormat="1" ht="62.25" customHeight="1">
      <c r="A74" s="114"/>
      <c r="B74" s="118"/>
      <c r="C74" s="116"/>
      <c r="D74" s="24">
        <v>1.4</v>
      </c>
      <c r="E74" s="22" t="s">
        <v>66</v>
      </c>
      <c r="F74" s="118"/>
      <c r="G74" s="114"/>
      <c r="H74" s="120"/>
      <c r="I74" s="32"/>
    </row>
    <row r="75" spans="1:9" s="5" customFormat="1" ht="107.25" customHeight="1">
      <c r="A75" s="21">
        <v>44</v>
      </c>
      <c r="B75" s="24" t="s">
        <v>320</v>
      </c>
      <c r="C75" s="28" t="s">
        <v>24</v>
      </c>
      <c r="D75" s="24">
        <v>45.4</v>
      </c>
      <c r="E75" s="22" t="s">
        <v>149</v>
      </c>
      <c r="F75" s="24" t="s">
        <v>322</v>
      </c>
      <c r="G75" s="21" t="s">
        <v>322</v>
      </c>
      <c r="H75" s="22" t="s">
        <v>321</v>
      </c>
      <c r="I75" s="32"/>
    </row>
    <row r="76" spans="1:9" s="5" customFormat="1" ht="107.25" customHeight="1">
      <c r="A76" s="82">
        <v>45</v>
      </c>
      <c r="B76" s="83" t="s">
        <v>383</v>
      </c>
      <c r="C76" s="85" t="s">
        <v>24</v>
      </c>
      <c r="D76" s="83">
        <v>61.96</v>
      </c>
      <c r="E76" s="81" t="s">
        <v>149</v>
      </c>
      <c r="F76" s="83" t="s">
        <v>393</v>
      </c>
      <c r="G76" s="82" t="s">
        <v>393</v>
      </c>
      <c r="H76" s="81" t="s">
        <v>392</v>
      </c>
      <c r="I76" s="32"/>
    </row>
    <row r="77" spans="1:9" s="5" customFormat="1" ht="107.25" customHeight="1">
      <c r="A77" s="91">
        <v>46</v>
      </c>
      <c r="B77" s="92" t="s">
        <v>409</v>
      </c>
      <c r="C77" s="94" t="s">
        <v>24</v>
      </c>
      <c r="D77" s="92">
        <v>98.56</v>
      </c>
      <c r="E77" s="90" t="s">
        <v>149</v>
      </c>
      <c r="F77" s="92" t="s">
        <v>410</v>
      </c>
      <c r="G77" s="92" t="s">
        <v>411</v>
      </c>
      <c r="H77" s="90" t="s">
        <v>412</v>
      </c>
      <c r="I77" s="32"/>
    </row>
    <row r="78" spans="1:9" s="5" customFormat="1" ht="107.25" customHeight="1">
      <c r="A78" s="91">
        <v>47</v>
      </c>
      <c r="B78" s="92" t="s">
        <v>414</v>
      </c>
      <c r="C78" s="94" t="s">
        <v>24</v>
      </c>
      <c r="D78" s="92">
        <v>23.3278</v>
      </c>
      <c r="E78" s="90" t="s">
        <v>149</v>
      </c>
      <c r="F78" s="92" t="s">
        <v>416</v>
      </c>
      <c r="G78" s="91" t="s">
        <v>416</v>
      </c>
      <c r="H78" s="90" t="s">
        <v>422</v>
      </c>
      <c r="I78" s="32"/>
    </row>
    <row r="79" spans="1:9" s="5" customFormat="1" ht="107.25" customHeight="1">
      <c r="A79" s="91">
        <v>48</v>
      </c>
      <c r="B79" s="92" t="s">
        <v>415</v>
      </c>
      <c r="C79" s="94" t="s">
        <v>423</v>
      </c>
      <c r="D79" s="92">
        <v>70.465000000000003</v>
      </c>
      <c r="E79" s="90" t="s">
        <v>149</v>
      </c>
      <c r="F79" s="92" t="s">
        <v>417</v>
      </c>
      <c r="G79" s="91" t="s">
        <v>417</v>
      </c>
      <c r="H79" s="90" t="s">
        <v>421</v>
      </c>
      <c r="I79" s="32"/>
    </row>
    <row r="80" spans="1:9" s="5" customFormat="1" ht="107.25" customHeight="1">
      <c r="A80" s="91">
        <v>49</v>
      </c>
      <c r="B80" s="92" t="s">
        <v>418</v>
      </c>
      <c r="C80" s="94"/>
      <c r="D80" s="92">
        <v>84.04</v>
      </c>
      <c r="E80" s="90" t="s">
        <v>149</v>
      </c>
      <c r="F80" s="92" t="s">
        <v>419</v>
      </c>
      <c r="G80" s="91" t="s">
        <v>419</v>
      </c>
      <c r="H80" s="90" t="s">
        <v>420</v>
      </c>
      <c r="I80" s="32"/>
    </row>
    <row r="81" spans="1:11" s="5" customFormat="1" ht="107.25" customHeight="1">
      <c r="A81" s="101">
        <v>50</v>
      </c>
      <c r="B81" s="103" t="s">
        <v>439</v>
      </c>
      <c r="C81" s="104"/>
      <c r="D81" s="103">
        <v>57.433999999999997</v>
      </c>
      <c r="E81" s="102" t="s">
        <v>149</v>
      </c>
      <c r="F81" s="108" t="s">
        <v>443</v>
      </c>
      <c r="G81" s="108" t="s">
        <v>443</v>
      </c>
      <c r="H81" s="109" t="s">
        <v>444</v>
      </c>
      <c r="I81" s="32"/>
    </row>
    <row r="82" spans="1:11" s="5" customFormat="1" ht="139.5" customHeight="1">
      <c r="A82" s="21">
        <v>51</v>
      </c>
      <c r="B82" s="24" t="s">
        <v>153</v>
      </c>
      <c r="C82" s="28" t="s">
        <v>154</v>
      </c>
      <c r="D82" s="24">
        <v>207.11699999999999</v>
      </c>
      <c r="E82" s="24" t="s">
        <v>64</v>
      </c>
      <c r="F82" s="24" t="s">
        <v>155</v>
      </c>
      <c r="G82" s="24" t="s">
        <v>156</v>
      </c>
      <c r="H82" s="22" t="s">
        <v>157</v>
      </c>
      <c r="I82" s="25"/>
    </row>
    <row r="83" spans="1:11" s="5" customFormat="1" ht="105.75" customHeight="1">
      <c r="A83" s="45">
        <v>52</v>
      </c>
      <c r="B83" s="43" t="s">
        <v>158</v>
      </c>
      <c r="C83" s="41" t="s">
        <v>24</v>
      </c>
      <c r="D83" s="24">
        <v>10.5</v>
      </c>
      <c r="E83" s="24" t="s">
        <v>64</v>
      </c>
      <c r="F83" s="24" t="s">
        <v>323</v>
      </c>
      <c r="G83" s="24" t="s">
        <v>323</v>
      </c>
      <c r="H83" s="22" t="s">
        <v>159</v>
      </c>
      <c r="I83" s="25"/>
    </row>
    <row r="84" spans="1:11" s="5" customFormat="1" ht="79.5" customHeight="1">
      <c r="A84" s="124">
        <v>53</v>
      </c>
      <c r="B84" s="126" t="s">
        <v>160</v>
      </c>
      <c r="C84" s="41" t="s">
        <v>24</v>
      </c>
      <c r="D84" s="60">
        <v>54.371000000000002</v>
      </c>
      <c r="E84" s="24" t="s">
        <v>64</v>
      </c>
      <c r="F84" s="24" t="s">
        <v>161</v>
      </c>
      <c r="G84" s="24" t="s">
        <v>161</v>
      </c>
      <c r="H84" s="119" t="s">
        <v>162</v>
      </c>
      <c r="I84" s="25"/>
    </row>
    <row r="85" spans="1:11" s="5" customFormat="1" ht="81" customHeight="1">
      <c r="A85" s="125"/>
      <c r="B85" s="125"/>
      <c r="C85" s="41" t="s">
        <v>24</v>
      </c>
      <c r="D85" s="24">
        <v>8.2289999999999992</v>
      </c>
      <c r="E85" s="24" t="s">
        <v>131</v>
      </c>
      <c r="F85" s="24" t="s">
        <v>161</v>
      </c>
      <c r="G85" s="24" t="s">
        <v>161</v>
      </c>
      <c r="H85" s="120"/>
      <c r="I85" s="25"/>
    </row>
    <row r="86" spans="1:11" s="5" customFormat="1" ht="105.75" customHeight="1">
      <c r="A86" s="50">
        <v>54</v>
      </c>
      <c r="B86" s="51" t="s">
        <v>324</v>
      </c>
      <c r="C86" s="22" t="s">
        <v>24</v>
      </c>
      <c r="D86" s="78">
        <v>18.82</v>
      </c>
      <c r="E86" s="24" t="s">
        <v>64</v>
      </c>
      <c r="F86" s="24" t="s">
        <v>326</v>
      </c>
      <c r="G86" s="24" t="s">
        <v>326</v>
      </c>
      <c r="H86" s="36" t="s">
        <v>327</v>
      </c>
      <c r="I86" s="25"/>
    </row>
    <row r="87" spans="1:11" s="5" customFormat="1" ht="105.75" customHeight="1">
      <c r="A87" s="50">
        <v>55</v>
      </c>
      <c r="B87" s="36" t="s">
        <v>325</v>
      </c>
      <c r="C87" s="22" t="s">
        <v>24</v>
      </c>
      <c r="D87" s="78">
        <v>30.74</v>
      </c>
      <c r="E87" s="24" t="s">
        <v>64</v>
      </c>
      <c r="F87" s="52" t="s">
        <v>328</v>
      </c>
      <c r="G87" s="52" t="s">
        <v>328</v>
      </c>
      <c r="H87" s="22" t="s">
        <v>329</v>
      </c>
      <c r="I87" s="25"/>
    </row>
    <row r="88" spans="1:11" s="5" customFormat="1" ht="114" customHeight="1">
      <c r="A88" s="21">
        <v>56</v>
      </c>
      <c r="B88" s="24" t="s">
        <v>163</v>
      </c>
      <c r="C88" s="28" t="s">
        <v>164</v>
      </c>
      <c r="D88" s="24">
        <v>43.7</v>
      </c>
      <c r="E88" s="24" t="s">
        <v>22</v>
      </c>
      <c r="F88" s="24" t="s">
        <v>165</v>
      </c>
      <c r="G88" s="24" t="s">
        <v>166</v>
      </c>
      <c r="H88" s="39" t="s">
        <v>167</v>
      </c>
      <c r="I88" s="46"/>
    </row>
    <row r="89" spans="1:11" s="5" customFormat="1" ht="114" customHeight="1">
      <c r="A89" s="21">
        <v>57</v>
      </c>
      <c r="B89" s="24" t="s">
        <v>168</v>
      </c>
      <c r="C89" s="28" t="s">
        <v>169</v>
      </c>
      <c r="D89" s="24">
        <v>25.4</v>
      </c>
      <c r="E89" s="24" t="s">
        <v>22</v>
      </c>
      <c r="F89" s="24" t="s">
        <v>170</v>
      </c>
      <c r="G89" s="24" t="s">
        <v>171</v>
      </c>
      <c r="H89" s="81" t="s">
        <v>394</v>
      </c>
      <c r="I89" s="46"/>
    </row>
    <row r="90" spans="1:11" s="5" customFormat="1" ht="107.25" customHeight="1">
      <c r="A90" s="22">
        <v>58</v>
      </c>
      <c r="B90" s="22" t="s">
        <v>172</v>
      </c>
      <c r="C90" s="22" t="s">
        <v>24</v>
      </c>
      <c r="D90" s="22">
        <v>16.649999999999999</v>
      </c>
      <c r="E90" s="24" t="s">
        <v>22</v>
      </c>
      <c r="F90" s="22" t="s">
        <v>173</v>
      </c>
      <c r="G90" s="22" t="s">
        <v>173</v>
      </c>
      <c r="H90" s="22" t="s">
        <v>174</v>
      </c>
      <c r="I90" s="34"/>
    </row>
    <row r="91" spans="1:11" s="5" customFormat="1" ht="65.25" customHeight="1">
      <c r="A91" s="119">
        <v>59</v>
      </c>
      <c r="B91" s="119" t="s">
        <v>330</v>
      </c>
      <c r="C91" s="22" t="s">
        <v>24</v>
      </c>
      <c r="D91" s="22">
        <v>26.9</v>
      </c>
      <c r="E91" s="24" t="s">
        <v>22</v>
      </c>
      <c r="F91" s="119" t="s">
        <v>331</v>
      </c>
      <c r="G91" s="119" t="s">
        <v>331</v>
      </c>
      <c r="H91" s="119" t="s">
        <v>332</v>
      </c>
      <c r="I91" s="34"/>
    </row>
    <row r="92" spans="1:11" s="5" customFormat="1" ht="48.75" customHeight="1">
      <c r="A92" s="120"/>
      <c r="B92" s="120"/>
      <c r="C92" s="22" t="s">
        <v>24</v>
      </c>
      <c r="D92" s="22">
        <v>29.9</v>
      </c>
      <c r="E92" s="24" t="s">
        <v>22</v>
      </c>
      <c r="F92" s="120"/>
      <c r="G92" s="120"/>
      <c r="H92" s="120"/>
      <c r="I92" s="34"/>
    </row>
    <row r="93" spans="1:11" s="5" customFormat="1" ht="89.25" customHeight="1">
      <c r="A93" s="21">
        <v>60</v>
      </c>
      <c r="B93" s="24" t="s">
        <v>175</v>
      </c>
      <c r="C93" s="28" t="s">
        <v>176</v>
      </c>
      <c r="D93" s="24">
        <v>36.307000000000002</v>
      </c>
      <c r="E93" s="24" t="s">
        <v>142</v>
      </c>
      <c r="F93" s="24" t="s">
        <v>177</v>
      </c>
      <c r="G93" s="24" t="s">
        <v>178</v>
      </c>
      <c r="H93" s="22" t="s">
        <v>179</v>
      </c>
      <c r="I93" s="46"/>
    </row>
    <row r="94" spans="1:11" s="5" customFormat="1" ht="120" customHeight="1">
      <c r="A94" s="21">
        <v>61</v>
      </c>
      <c r="B94" s="24" t="s">
        <v>180</v>
      </c>
      <c r="C94" s="28" t="s">
        <v>181</v>
      </c>
      <c r="D94" s="92">
        <v>16.678000000000001</v>
      </c>
      <c r="E94" s="24" t="s">
        <v>142</v>
      </c>
      <c r="F94" s="24" t="s">
        <v>182</v>
      </c>
      <c r="G94" s="24" t="s">
        <v>183</v>
      </c>
      <c r="H94" s="112" t="s">
        <v>446</v>
      </c>
      <c r="I94" s="53"/>
    </row>
    <row r="95" spans="1:11" s="5" customFormat="1" ht="123" customHeight="1">
      <c r="A95" s="21">
        <v>62</v>
      </c>
      <c r="B95" s="24" t="s">
        <v>184</v>
      </c>
      <c r="C95" s="28" t="s">
        <v>24</v>
      </c>
      <c r="D95" s="24">
        <v>10.143000000000001</v>
      </c>
      <c r="E95" s="24" t="s">
        <v>142</v>
      </c>
      <c r="F95" s="24" t="s">
        <v>185</v>
      </c>
      <c r="G95" s="24" t="s">
        <v>186</v>
      </c>
      <c r="H95" s="22" t="s">
        <v>187</v>
      </c>
      <c r="I95" s="54" t="s">
        <v>188</v>
      </c>
      <c r="J95" s="12"/>
      <c r="K95" s="12"/>
    </row>
    <row r="96" spans="1:11" s="5" customFormat="1" ht="135" customHeight="1">
      <c r="A96" s="21">
        <v>63</v>
      </c>
      <c r="B96" s="24" t="s">
        <v>189</v>
      </c>
      <c r="C96" s="28" t="s">
        <v>24</v>
      </c>
      <c r="D96" s="24">
        <v>44.877000000000002</v>
      </c>
      <c r="E96" s="24" t="s">
        <v>142</v>
      </c>
      <c r="F96" s="24" t="s">
        <v>190</v>
      </c>
      <c r="G96" s="24" t="s">
        <v>191</v>
      </c>
      <c r="H96" s="22" t="s">
        <v>192</v>
      </c>
      <c r="I96" s="34"/>
    </row>
    <row r="97" spans="1:9" s="5" customFormat="1" ht="135" customHeight="1">
      <c r="A97" s="91">
        <v>64</v>
      </c>
      <c r="B97" s="92" t="s">
        <v>403</v>
      </c>
      <c r="C97" s="94"/>
      <c r="D97" s="92">
        <v>15.9</v>
      </c>
      <c r="E97" s="92" t="s">
        <v>142</v>
      </c>
      <c r="F97" s="92" t="s">
        <v>404</v>
      </c>
      <c r="G97" s="92" t="s">
        <v>404</v>
      </c>
      <c r="H97" s="90" t="s">
        <v>413</v>
      </c>
      <c r="I97" s="89"/>
    </row>
    <row r="98" spans="1:9" s="5" customFormat="1" ht="62.25" customHeight="1">
      <c r="A98" s="121">
        <v>65</v>
      </c>
      <c r="B98" s="133" t="s">
        <v>193</v>
      </c>
      <c r="C98" s="137" t="s">
        <v>24</v>
      </c>
      <c r="D98" s="24">
        <v>15.36</v>
      </c>
      <c r="E98" s="24" t="s">
        <v>66</v>
      </c>
      <c r="F98" s="138" t="s">
        <v>194</v>
      </c>
      <c r="G98" s="121" t="s">
        <v>195</v>
      </c>
      <c r="H98" s="130" t="s">
        <v>333</v>
      </c>
      <c r="I98" s="149"/>
    </row>
    <row r="99" spans="1:9" s="5" customFormat="1" ht="63" customHeight="1">
      <c r="A99" s="121"/>
      <c r="B99" s="133"/>
      <c r="C99" s="137"/>
      <c r="D99" s="24">
        <v>21.192</v>
      </c>
      <c r="E99" s="24" t="s">
        <v>142</v>
      </c>
      <c r="F99" s="138"/>
      <c r="G99" s="121"/>
      <c r="H99" s="130"/>
      <c r="I99" s="149"/>
    </row>
    <row r="100" spans="1:9" s="5" customFormat="1" ht="75.75" customHeight="1">
      <c r="A100" s="55">
        <v>66</v>
      </c>
      <c r="B100" s="56" t="s">
        <v>335</v>
      </c>
      <c r="C100" s="28" t="s">
        <v>24</v>
      </c>
      <c r="D100" s="24">
        <v>36.799999999999997</v>
      </c>
      <c r="E100" s="56" t="s">
        <v>334</v>
      </c>
      <c r="F100" s="22" t="s">
        <v>349</v>
      </c>
      <c r="G100" s="22" t="s">
        <v>349</v>
      </c>
      <c r="H100" s="42" t="s">
        <v>431</v>
      </c>
      <c r="I100" s="34"/>
    </row>
    <row r="101" spans="1:9" s="5" customFormat="1" ht="90.75" customHeight="1">
      <c r="A101" s="55">
        <v>67</v>
      </c>
      <c r="B101" s="56" t="s">
        <v>336</v>
      </c>
      <c r="C101" s="28" t="s">
        <v>24</v>
      </c>
      <c r="D101" s="24">
        <v>55.5</v>
      </c>
      <c r="E101" s="56" t="s">
        <v>334</v>
      </c>
      <c r="F101" s="22" t="s">
        <v>350</v>
      </c>
      <c r="G101" s="22" t="s">
        <v>350</v>
      </c>
      <c r="H101" s="22" t="s">
        <v>352</v>
      </c>
      <c r="I101" s="34"/>
    </row>
    <row r="102" spans="1:9" s="5" customFormat="1" ht="109.5" customHeight="1">
      <c r="A102" s="55">
        <v>68</v>
      </c>
      <c r="B102" s="56" t="s">
        <v>337</v>
      </c>
      <c r="C102" s="28" t="s">
        <v>24</v>
      </c>
      <c r="D102" s="24">
        <v>128.80000000000001</v>
      </c>
      <c r="E102" s="56" t="s">
        <v>334</v>
      </c>
      <c r="F102" s="22" t="s">
        <v>351</v>
      </c>
      <c r="G102" s="22" t="s">
        <v>351</v>
      </c>
      <c r="H102" s="22" t="s">
        <v>353</v>
      </c>
      <c r="I102" s="34"/>
    </row>
    <row r="103" spans="1:9" s="5" customFormat="1" ht="112.5" customHeight="1">
      <c r="A103" s="55">
        <v>69</v>
      </c>
      <c r="B103" s="56" t="s">
        <v>338</v>
      </c>
      <c r="C103" s="28" t="s">
        <v>24</v>
      </c>
      <c r="D103" s="24">
        <v>39.799999999999997</v>
      </c>
      <c r="E103" s="56" t="s">
        <v>334</v>
      </c>
      <c r="F103" s="22" t="s">
        <v>355</v>
      </c>
      <c r="G103" s="22" t="s">
        <v>355</v>
      </c>
      <c r="H103" s="22" t="s">
        <v>356</v>
      </c>
      <c r="I103" s="34"/>
    </row>
    <row r="104" spans="1:9" s="5" customFormat="1" ht="99.75" customHeight="1">
      <c r="A104" s="55">
        <v>70</v>
      </c>
      <c r="B104" s="56" t="s">
        <v>339</v>
      </c>
      <c r="C104" s="28" t="s">
        <v>24</v>
      </c>
      <c r="D104" s="24">
        <v>54.3</v>
      </c>
      <c r="E104" s="56" t="s">
        <v>334</v>
      </c>
      <c r="F104" s="22" t="s">
        <v>354</v>
      </c>
      <c r="G104" s="22" t="s">
        <v>354</v>
      </c>
      <c r="H104" s="22" t="s">
        <v>357</v>
      </c>
      <c r="I104" s="34"/>
    </row>
    <row r="105" spans="1:9" s="5" customFormat="1" ht="114.75" customHeight="1">
      <c r="A105" s="55">
        <v>71</v>
      </c>
      <c r="B105" s="56" t="s">
        <v>340</v>
      </c>
      <c r="C105" s="28" t="s">
        <v>24</v>
      </c>
      <c r="D105" s="24">
        <v>37.4</v>
      </c>
      <c r="E105" s="56" t="s">
        <v>334</v>
      </c>
      <c r="F105" s="22" t="s">
        <v>358</v>
      </c>
      <c r="G105" s="22" t="s">
        <v>358</v>
      </c>
      <c r="H105" s="22" t="s">
        <v>359</v>
      </c>
      <c r="I105" s="34"/>
    </row>
    <row r="106" spans="1:9" s="5" customFormat="1" ht="63" customHeight="1">
      <c r="A106" s="113">
        <v>72</v>
      </c>
      <c r="B106" s="117" t="s">
        <v>196</v>
      </c>
      <c r="C106" s="115" t="s">
        <v>197</v>
      </c>
      <c r="D106" s="24">
        <v>29.414999999999999</v>
      </c>
      <c r="E106" s="117" t="s">
        <v>131</v>
      </c>
      <c r="F106" s="122" t="s">
        <v>198</v>
      </c>
      <c r="G106" s="117" t="s">
        <v>198</v>
      </c>
      <c r="H106" s="119" t="s">
        <v>199</v>
      </c>
      <c r="I106" s="34"/>
    </row>
    <row r="107" spans="1:9" s="5" customFormat="1" ht="63" customHeight="1">
      <c r="A107" s="114"/>
      <c r="B107" s="118"/>
      <c r="C107" s="116"/>
      <c r="D107" s="24">
        <v>92.681449999999998</v>
      </c>
      <c r="E107" s="118"/>
      <c r="F107" s="123"/>
      <c r="G107" s="118"/>
      <c r="H107" s="120"/>
      <c r="I107" s="34"/>
    </row>
    <row r="108" spans="1:9" s="5" customFormat="1" ht="88.5" customHeight="1">
      <c r="A108" s="21">
        <v>73</v>
      </c>
      <c r="B108" s="24" t="s">
        <v>200</v>
      </c>
      <c r="C108" s="28" t="s">
        <v>24</v>
      </c>
      <c r="D108" s="24">
        <v>8.6690000000000005</v>
      </c>
      <c r="E108" s="24" t="s">
        <v>131</v>
      </c>
      <c r="F108" s="29" t="s">
        <v>201</v>
      </c>
      <c r="G108" s="24" t="s">
        <v>202</v>
      </c>
      <c r="H108" s="22" t="s">
        <v>203</v>
      </c>
      <c r="I108" s="34"/>
    </row>
    <row r="109" spans="1:9" s="5" customFormat="1" ht="99.75" customHeight="1">
      <c r="A109" s="21">
        <v>74</v>
      </c>
      <c r="B109" s="24" t="s">
        <v>360</v>
      </c>
      <c r="C109" s="28" t="s">
        <v>24</v>
      </c>
      <c r="D109" s="24">
        <v>34</v>
      </c>
      <c r="E109" s="24" t="s">
        <v>131</v>
      </c>
      <c r="F109" s="22" t="s">
        <v>361</v>
      </c>
      <c r="G109" s="22" t="s">
        <v>361</v>
      </c>
      <c r="H109" s="22" t="s">
        <v>362</v>
      </c>
      <c r="I109" s="34"/>
    </row>
    <row r="110" spans="1:9" s="5" customFormat="1" ht="108" customHeight="1">
      <c r="A110" s="21">
        <v>75</v>
      </c>
      <c r="B110" s="24" t="s">
        <v>204</v>
      </c>
      <c r="C110" s="28" t="s">
        <v>205</v>
      </c>
      <c r="D110" s="24">
        <v>57.424999999999997</v>
      </c>
      <c r="E110" s="24" t="s">
        <v>115</v>
      </c>
      <c r="F110" s="24" t="s">
        <v>206</v>
      </c>
      <c r="G110" s="24" t="s">
        <v>207</v>
      </c>
      <c r="H110" s="22" t="s">
        <v>208</v>
      </c>
      <c r="I110" s="25"/>
    </row>
    <row r="111" spans="1:9" s="5" customFormat="1" ht="108" customHeight="1">
      <c r="A111" s="21">
        <v>76</v>
      </c>
      <c r="B111" s="24" t="s">
        <v>346</v>
      </c>
      <c r="C111" s="28" t="s">
        <v>347</v>
      </c>
      <c r="D111" s="24">
        <v>80.2</v>
      </c>
      <c r="E111" s="24" t="s">
        <v>115</v>
      </c>
      <c r="F111" s="38" t="s">
        <v>363</v>
      </c>
      <c r="G111" s="38" t="s">
        <v>363</v>
      </c>
      <c r="H111" s="22"/>
      <c r="I111" s="25"/>
    </row>
    <row r="112" spans="1:9" s="5" customFormat="1" ht="81.75" customHeight="1">
      <c r="A112" s="21">
        <v>77</v>
      </c>
      <c r="B112" s="24" t="s">
        <v>209</v>
      </c>
      <c r="C112" s="28" t="s">
        <v>24</v>
      </c>
      <c r="D112" s="79">
        <f>1.05+74.789</f>
        <v>75.838999999999999</v>
      </c>
      <c r="E112" s="24" t="s">
        <v>210</v>
      </c>
      <c r="F112" s="24" t="s">
        <v>211</v>
      </c>
      <c r="G112" s="24" t="s">
        <v>212</v>
      </c>
      <c r="H112" s="22" t="s">
        <v>213</v>
      </c>
      <c r="I112" s="34"/>
    </row>
    <row r="113" spans="1:9" s="5" customFormat="1" ht="130.5" customHeight="1">
      <c r="A113" s="21">
        <v>78</v>
      </c>
      <c r="B113" s="24" t="s">
        <v>214</v>
      </c>
      <c r="C113" s="28" t="s">
        <v>24</v>
      </c>
      <c r="D113" s="24">
        <v>212.77125000000001</v>
      </c>
      <c r="E113" s="24" t="s">
        <v>132</v>
      </c>
      <c r="F113" s="24" t="s">
        <v>215</v>
      </c>
      <c r="G113" s="24" t="s">
        <v>216</v>
      </c>
      <c r="H113" s="22" t="s">
        <v>217</v>
      </c>
      <c r="I113" s="25"/>
    </row>
    <row r="114" spans="1:9" s="5" customFormat="1" ht="130.5" customHeight="1">
      <c r="A114" s="21">
        <v>79</v>
      </c>
      <c r="B114" s="24" t="s">
        <v>218</v>
      </c>
      <c r="C114" s="28" t="s">
        <v>24</v>
      </c>
      <c r="D114" s="24">
        <v>49.75</v>
      </c>
      <c r="E114" s="24" t="s">
        <v>132</v>
      </c>
      <c r="F114" s="24" t="s">
        <v>219</v>
      </c>
      <c r="G114" s="24" t="s">
        <v>219</v>
      </c>
      <c r="H114" s="21" t="s">
        <v>220</v>
      </c>
      <c r="I114" s="25"/>
    </row>
    <row r="115" spans="1:9" s="5" customFormat="1" ht="126.75" customHeight="1">
      <c r="A115" s="21">
        <v>80</v>
      </c>
      <c r="B115" s="24" t="s">
        <v>221</v>
      </c>
      <c r="C115" s="28" t="s">
        <v>341</v>
      </c>
      <c r="D115" s="24">
        <v>36.398000000000003</v>
      </c>
      <c r="E115" s="22" t="s">
        <v>222</v>
      </c>
      <c r="F115" s="29" t="s">
        <v>223</v>
      </c>
      <c r="G115" s="21" t="s">
        <v>223</v>
      </c>
      <c r="H115" s="81" t="s">
        <v>395</v>
      </c>
      <c r="I115" s="34"/>
    </row>
    <row r="116" spans="1:9" s="5" customFormat="1" ht="82.5" customHeight="1">
      <c r="A116" s="21">
        <v>81</v>
      </c>
      <c r="B116" s="24" t="s">
        <v>224</v>
      </c>
      <c r="C116" s="28" t="s">
        <v>225</v>
      </c>
      <c r="D116" s="31">
        <v>94</v>
      </c>
      <c r="E116" s="22" t="s">
        <v>222</v>
      </c>
      <c r="F116" s="24" t="s">
        <v>226</v>
      </c>
      <c r="G116" s="22" t="s">
        <v>226</v>
      </c>
      <c r="H116" s="22" t="s">
        <v>227</v>
      </c>
      <c r="I116" s="34"/>
    </row>
    <row r="117" spans="1:9" s="5" customFormat="1" ht="82.5" customHeight="1">
      <c r="A117" s="101">
        <v>82</v>
      </c>
      <c r="B117" s="103" t="s">
        <v>441</v>
      </c>
      <c r="C117" s="104"/>
      <c r="D117" s="107">
        <v>23.91</v>
      </c>
      <c r="E117" s="102" t="s">
        <v>222</v>
      </c>
      <c r="F117" s="103" t="s">
        <v>440</v>
      </c>
      <c r="G117" s="103" t="s">
        <v>440</v>
      </c>
      <c r="H117" s="102" t="s">
        <v>442</v>
      </c>
      <c r="I117" s="105"/>
    </row>
    <row r="118" spans="1:9" s="5" customFormat="1" ht="112.5" customHeight="1">
      <c r="A118" s="21">
        <v>83</v>
      </c>
      <c r="B118" s="22" t="s">
        <v>228</v>
      </c>
      <c r="C118" s="28" t="s">
        <v>24</v>
      </c>
      <c r="D118" s="31">
        <v>62.7</v>
      </c>
      <c r="E118" s="22" t="s">
        <v>229</v>
      </c>
      <c r="F118" s="24" t="s">
        <v>230</v>
      </c>
      <c r="G118" s="24" t="s">
        <v>231</v>
      </c>
      <c r="H118" s="39" t="s">
        <v>432</v>
      </c>
      <c r="I118" s="25"/>
    </row>
    <row r="119" spans="1:9" s="5" customFormat="1" ht="135.75" customHeight="1">
      <c r="A119" s="21">
        <v>84</v>
      </c>
      <c r="B119" s="24" t="s">
        <v>232</v>
      </c>
      <c r="C119" s="28" t="s">
        <v>233</v>
      </c>
      <c r="D119" s="24">
        <v>73.61</v>
      </c>
      <c r="E119" s="24" t="s">
        <v>229</v>
      </c>
      <c r="F119" s="24" t="s">
        <v>234</v>
      </c>
      <c r="G119" s="24" t="s">
        <v>235</v>
      </c>
      <c r="H119" s="22" t="s">
        <v>433</v>
      </c>
      <c r="I119" s="25"/>
    </row>
    <row r="120" spans="1:9" s="5" customFormat="1" ht="66" customHeight="1">
      <c r="A120" s="121">
        <v>85</v>
      </c>
      <c r="B120" s="133" t="s">
        <v>236</v>
      </c>
      <c r="C120" s="28" t="s">
        <v>237</v>
      </c>
      <c r="D120" s="24">
        <v>70.171999999999997</v>
      </c>
      <c r="E120" s="133" t="s">
        <v>238</v>
      </c>
      <c r="F120" s="133" t="s">
        <v>239</v>
      </c>
      <c r="G120" s="133" t="s">
        <v>240</v>
      </c>
      <c r="H120" s="130" t="s">
        <v>241</v>
      </c>
      <c r="I120" s="30"/>
    </row>
    <row r="121" spans="1:9" s="5" customFormat="1" ht="60.75" customHeight="1">
      <c r="A121" s="121"/>
      <c r="B121" s="133"/>
      <c r="C121" s="28" t="s">
        <v>242</v>
      </c>
      <c r="D121" s="24">
        <v>49.298000000000002</v>
      </c>
      <c r="E121" s="133"/>
      <c r="F121" s="133"/>
      <c r="G121" s="133"/>
      <c r="H121" s="130"/>
      <c r="I121" s="30"/>
    </row>
    <row r="122" spans="1:9" s="5" customFormat="1" ht="58.5" customHeight="1">
      <c r="A122" s="121"/>
      <c r="B122" s="133"/>
      <c r="C122" s="28" t="s">
        <v>243</v>
      </c>
      <c r="D122" s="24">
        <v>29.164999999999999</v>
      </c>
      <c r="E122" s="133"/>
      <c r="F122" s="133"/>
      <c r="G122" s="133"/>
      <c r="H122" s="130"/>
      <c r="I122" s="30"/>
    </row>
    <row r="123" spans="1:9" s="5" customFormat="1" ht="102" customHeight="1">
      <c r="A123" s="21">
        <v>86</v>
      </c>
      <c r="B123" s="22" t="s">
        <v>342</v>
      </c>
      <c r="C123" s="33" t="s">
        <v>24</v>
      </c>
      <c r="D123" s="22">
        <v>13.7</v>
      </c>
      <c r="E123" s="24" t="s">
        <v>238</v>
      </c>
      <c r="F123" s="29" t="s">
        <v>365</v>
      </c>
      <c r="G123" s="29" t="s">
        <v>365</v>
      </c>
      <c r="H123" s="22" t="s">
        <v>364</v>
      </c>
      <c r="I123" s="34"/>
    </row>
    <row r="124" spans="1:9" s="5" customFormat="1" ht="126" customHeight="1">
      <c r="A124" s="21">
        <v>87</v>
      </c>
      <c r="B124" s="22" t="s">
        <v>244</v>
      </c>
      <c r="C124" s="33" t="s">
        <v>24</v>
      </c>
      <c r="D124" s="22">
        <v>41.7</v>
      </c>
      <c r="E124" s="24" t="s">
        <v>238</v>
      </c>
      <c r="F124" s="24" t="s">
        <v>245</v>
      </c>
      <c r="G124" s="24" t="s">
        <v>246</v>
      </c>
      <c r="H124" s="81" t="s">
        <v>396</v>
      </c>
      <c r="I124" s="57"/>
    </row>
    <row r="125" spans="1:9" s="5" customFormat="1" ht="126" customHeight="1">
      <c r="A125" s="21">
        <v>88</v>
      </c>
      <c r="B125" s="81" t="s">
        <v>380</v>
      </c>
      <c r="C125" s="33" t="s">
        <v>24</v>
      </c>
      <c r="D125" s="22">
        <v>11.4</v>
      </c>
      <c r="E125" s="24" t="s">
        <v>238</v>
      </c>
      <c r="F125" s="24" t="s">
        <v>366</v>
      </c>
      <c r="G125" s="24" t="s">
        <v>366</v>
      </c>
      <c r="H125" s="81" t="s">
        <v>381</v>
      </c>
      <c r="I125" s="57"/>
    </row>
    <row r="126" spans="1:9" s="5" customFormat="1" ht="126" customHeight="1">
      <c r="A126" s="21">
        <v>89</v>
      </c>
      <c r="B126" s="22" t="s">
        <v>343</v>
      </c>
      <c r="C126" s="33" t="s">
        <v>24</v>
      </c>
      <c r="D126" s="22">
        <v>70.599999999999994</v>
      </c>
      <c r="E126" s="24" t="s">
        <v>238</v>
      </c>
      <c r="F126" s="24" t="s">
        <v>368</v>
      </c>
      <c r="G126" s="24" t="s">
        <v>368</v>
      </c>
      <c r="H126" s="22" t="s">
        <v>367</v>
      </c>
      <c r="I126" s="57"/>
    </row>
    <row r="127" spans="1:9" s="5" customFormat="1" ht="126" customHeight="1">
      <c r="A127" s="21">
        <v>90</v>
      </c>
      <c r="B127" s="22" t="s">
        <v>344</v>
      </c>
      <c r="C127" s="33" t="s">
        <v>24</v>
      </c>
      <c r="D127" s="22">
        <v>59.7</v>
      </c>
      <c r="E127" s="24" t="s">
        <v>238</v>
      </c>
      <c r="F127" s="22" t="s">
        <v>371</v>
      </c>
      <c r="G127" s="22" t="s">
        <v>370</v>
      </c>
      <c r="H127" s="22" t="s">
        <v>369</v>
      </c>
      <c r="I127" s="58"/>
    </row>
    <row r="128" spans="1:9" s="5" customFormat="1" ht="126" customHeight="1">
      <c r="A128" s="82">
        <v>91</v>
      </c>
      <c r="B128" s="81" t="s">
        <v>379</v>
      </c>
      <c r="C128" s="33" t="s">
        <v>24</v>
      </c>
      <c r="D128" s="81">
        <v>26.6</v>
      </c>
      <c r="E128" s="83" t="s">
        <v>238</v>
      </c>
      <c r="F128" s="81" t="s">
        <v>398</v>
      </c>
      <c r="G128" s="81" t="s">
        <v>398</v>
      </c>
      <c r="H128" s="81" t="s">
        <v>397</v>
      </c>
      <c r="I128" s="58"/>
    </row>
    <row r="129" spans="1:9" s="5" customFormat="1" ht="100.5" customHeight="1">
      <c r="A129" s="21">
        <v>92</v>
      </c>
      <c r="B129" s="24" t="s">
        <v>247</v>
      </c>
      <c r="C129" s="28" t="s">
        <v>248</v>
      </c>
      <c r="D129" s="24">
        <v>74.917000000000002</v>
      </c>
      <c r="E129" s="24" t="s">
        <v>121</v>
      </c>
      <c r="F129" s="24" t="s">
        <v>249</v>
      </c>
      <c r="G129" s="24" t="s">
        <v>250</v>
      </c>
      <c r="H129" s="22" t="s">
        <v>251</v>
      </c>
      <c r="I129" s="57"/>
    </row>
    <row r="130" spans="1:9" s="5" customFormat="1" ht="100.5" customHeight="1">
      <c r="A130" s="21">
        <v>93</v>
      </c>
      <c r="B130" s="24" t="s">
        <v>345</v>
      </c>
      <c r="C130" s="28" t="s">
        <v>24</v>
      </c>
      <c r="D130" s="24">
        <f>11.9+4.32</f>
        <v>16.22</v>
      </c>
      <c r="E130" s="24" t="s">
        <v>121</v>
      </c>
      <c r="F130" s="24" t="s">
        <v>373</v>
      </c>
      <c r="G130" s="24"/>
      <c r="H130" s="22" t="s">
        <v>372</v>
      </c>
      <c r="I130" s="57"/>
    </row>
    <row r="131" spans="1:9" s="5" customFormat="1" ht="99.75" customHeight="1">
      <c r="A131" s="21">
        <v>94</v>
      </c>
      <c r="B131" s="24" t="s">
        <v>252</v>
      </c>
      <c r="C131" s="28" t="s">
        <v>253</v>
      </c>
      <c r="D131" s="24">
        <v>36.0976</v>
      </c>
      <c r="E131" s="24" t="s">
        <v>119</v>
      </c>
      <c r="F131" s="24" t="s">
        <v>254</v>
      </c>
      <c r="G131" s="24" t="s">
        <v>255</v>
      </c>
      <c r="H131" s="22" t="s">
        <v>256</v>
      </c>
      <c r="I131" s="34"/>
    </row>
    <row r="132" spans="1:9" s="5" customFormat="1" ht="99.75" customHeight="1">
      <c r="A132" s="21">
        <v>95</v>
      </c>
      <c r="B132" s="24" t="s">
        <v>348</v>
      </c>
      <c r="C132" s="28" t="s">
        <v>24</v>
      </c>
      <c r="D132" s="24">
        <v>31.3</v>
      </c>
      <c r="E132" s="24" t="s">
        <v>119</v>
      </c>
      <c r="F132" s="22" t="s">
        <v>374</v>
      </c>
      <c r="G132" s="22" t="s">
        <v>375</v>
      </c>
      <c r="H132" s="22"/>
      <c r="I132" s="34"/>
    </row>
    <row r="133" spans="1:9" s="5" customFormat="1" ht="174.75" customHeight="1">
      <c r="A133" s="21">
        <v>96</v>
      </c>
      <c r="B133" s="24" t="s">
        <v>257</v>
      </c>
      <c r="C133" s="28" t="s">
        <v>24</v>
      </c>
      <c r="D133" s="24">
        <v>25.1</v>
      </c>
      <c r="E133" s="24" t="s">
        <v>119</v>
      </c>
      <c r="F133" s="22" t="s">
        <v>258</v>
      </c>
      <c r="G133" s="22" t="s">
        <v>259</v>
      </c>
      <c r="H133" s="22" t="s">
        <v>434</v>
      </c>
      <c r="I133" s="59"/>
    </row>
    <row r="134" spans="1:9" s="5" customFormat="1" ht="163.5" customHeight="1">
      <c r="A134" s="21">
        <v>97</v>
      </c>
      <c r="B134" s="24" t="s">
        <v>260</v>
      </c>
      <c r="C134" s="28" t="s">
        <v>261</v>
      </c>
      <c r="D134" s="24">
        <v>37.989699999999999</v>
      </c>
      <c r="E134" s="22" t="s">
        <v>262</v>
      </c>
      <c r="F134" s="29" t="s">
        <v>263</v>
      </c>
      <c r="G134" s="22" t="s">
        <v>264</v>
      </c>
      <c r="H134" s="22" t="s">
        <v>265</v>
      </c>
      <c r="I134" s="34"/>
    </row>
    <row r="135" spans="1:9" s="5" customFormat="1" ht="111" customHeight="1">
      <c r="A135" s="21">
        <v>98</v>
      </c>
      <c r="B135" s="24" t="s">
        <v>266</v>
      </c>
      <c r="C135" s="28" t="s">
        <v>267</v>
      </c>
      <c r="D135" s="60">
        <v>14.114000000000001</v>
      </c>
      <c r="E135" s="22" t="s">
        <v>262</v>
      </c>
      <c r="F135" s="61" t="s">
        <v>376</v>
      </c>
      <c r="G135" s="61" t="s">
        <v>376</v>
      </c>
      <c r="H135" s="22" t="s">
        <v>377</v>
      </c>
      <c r="I135" s="34"/>
    </row>
    <row r="136" spans="1:9" s="5" customFormat="1" ht="54" customHeight="1">
      <c r="A136" s="121">
        <v>99</v>
      </c>
      <c r="B136" s="133" t="s">
        <v>268</v>
      </c>
      <c r="C136" s="28" t="s">
        <v>269</v>
      </c>
      <c r="D136" s="24">
        <v>148.80000000000001</v>
      </c>
      <c r="E136" s="130" t="s">
        <v>262</v>
      </c>
      <c r="F136" s="133" t="s">
        <v>270</v>
      </c>
      <c r="G136" s="133" t="s">
        <v>271</v>
      </c>
      <c r="H136" s="130" t="s">
        <v>272</v>
      </c>
      <c r="I136" s="30"/>
    </row>
    <row r="137" spans="1:9" ht="89.25" customHeight="1">
      <c r="A137" s="121"/>
      <c r="B137" s="133"/>
      <c r="C137" s="28" t="s">
        <v>273</v>
      </c>
      <c r="D137" s="24">
        <v>104.90900000000001</v>
      </c>
      <c r="E137" s="130"/>
      <c r="F137" s="133"/>
      <c r="G137" s="133"/>
      <c r="H137" s="130"/>
      <c r="I137" s="30"/>
    </row>
    <row r="138" spans="1:9" ht="108" customHeight="1">
      <c r="A138" s="21">
        <v>100</v>
      </c>
      <c r="B138" s="39" t="s">
        <v>274</v>
      </c>
      <c r="C138" s="40" t="s">
        <v>275</v>
      </c>
      <c r="D138" s="24">
        <v>27.029</v>
      </c>
      <c r="E138" s="22" t="s">
        <v>262</v>
      </c>
      <c r="F138" s="24" t="s">
        <v>276</v>
      </c>
      <c r="G138" s="24" t="s">
        <v>277</v>
      </c>
      <c r="H138" s="21" t="s">
        <v>435</v>
      </c>
      <c r="I138" s="59"/>
    </row>
    <row r="139" spans="1:9" ht="65.25" customHeight="1">
      <c r="A139" s="113">
        <v>101</v>
      </c>
      <c r="B139" s="117" t="s">
        <v>278</v>
      </c>
      <c r="C139" s="48" t="s">
        <v>24</v>
      </c>
      <c r="D139" s="47">
        <v>105.7008</v>
      </c>
      <c r="E139" s="22" t="s">
        <v>262</v>
      </c>
      <c r="F139" s="140" t="s">
        <v>279</v>
      </c>
      <c r="G139" s="140" t="s">
        <v>279</v>
      </c>
      <c r="H139" s="119" t="s">
        <v>436</v>
      </c>
      <c r="I139" s="62"/>
    </row>
    <row r="140" spans="1:9" ht="65.25" customHeight="1">
      <c r="A140" s="128"/>
      <c r="B140" s="118"/>
      <c r="C140" s="48" t="s">
        <v>24</v>
      </c>
      <c r="D140" s="47">
        <v>14.2</v>
      </c>
      <c r="E140" s="22" t="s">
        <v>262</v>
      </c>
      <c r="F140" s="141"/>
      <c r="G140" s="141"/>
      <c r="H140" s="120"/>
      <c r="I140" s="62"/>
    </row>
    <row r="141" spans="1:9" s="6" customFormat="1" ht="114.75" customHeight="1">
      <c r="A141" s="21">
        <v>102</v>
      </c>
      <c r="B141" s="81" t="s">
        <v>378</v>
      </c>
      <c r="C141" s="33" t="s">
        <v>24</v>
      </c>
      <c r="D141" s="24">
        <v>5.6</v>
      </c>
      <c r="E141" s="81" t="s">
        <v>262</v>
      </c>
      <c r="F141" s="84" t="s">
        <v>400</v>
      </c>
      <c r="G141" s="84" t="s">
        <v>400</v>
      </c>
      <c r="H141" s="86" t="s">
        <v>399</v>
      </c>
      <c r="I141" s="46"/>
    </row>
    <row r="142" spans="1:9" s="6" customFormat="1" ht="114.75" customHeight="1">
      <c r="A142" s="91">
        <v>103</v>
      </c>
      <c r="B142" s="90" t="s">
        <v>405</v>
      </c>
      <c r="C142" s="33"/>
      <c r="D142" s="92">
        <v>21.120999999999999</v>
      </c>
      <c r="E142" s="90" t="s">
        <v>262</v>
      </c>
      <c r="F142" s="93" t="s">
        <v>406</v>
      </c>
      <c r="G142" s="93" t="s">
        <v>407</v>
      </c>
      <c r="H142" s="96" t="s">
        <v>408</v>
      </c>
      <c r="I142" s="46"/>
    </row>
    <row r="143" spans="1:9" s="6" customFormat="1" ht="51" customHeight="1">
      <c r="A143" s="121">
        <v>104</v>
      </c>
      <c r="B143" s="135" t="s">
        <v>280</v>
      </c>
      <c r="C143" s="139" t="s">
        <v>24</v>
      </c>
      <c r="D143" s="24">
        <v>10.667</v>
      </c>
      <c r="E143" s="22" t="s">
        <v>281</v>
      </c>
      <c r="F143" s="135" t="s">
        <v>282</v>
      </c>
      <c r="G143" s="130" t="s">
        <v>283</v>
      </c>
      <c r="H143" s="130" t="s">
        <v>284</v>
      </c>
      <c r="I143" s="30"/>
    </row>
    <row r="144" spans="1:9" ht="96.75" customHeight="1">
      <c r="A144" s="121"/>
      <c r="B144" s="135"/>
      <c r="C144" s="139"/>
      <c r="D144" s="47">
        <v>38.067</v>
      </c>
      <c r="E144" s="22" t="s">
        <v>112</v>
      </c>
      <c r="F144" s="135"/>
      <c r="G144" s="130"/>
      <c r="H144" s="130"/>
      <c r="I144" s="30"/>
    </row>
    <row r="145" spans="1:25" ht="32.25" customHeight="1">
      <c r="A145" s="143" t="s">
        <v>285</v>
      </c>
      <c r="B145" s="143"/>
      <c r="C145" s="19"/>
      <c r="D145" s="111">
        <f>SUM(D7:D144)</f>
        <v>7076.6605399999971</v>
      </c>
      <c r="E145" s="19"/>
      <c r="F145" s="63"/>
      <c r="G145" s="63"/>
      <c r="H145" s="23"/>
      <c r="I145" s="20"/>
    </row>
    <row r="146" spans="1:25" ht="32.25" customHeight="1">
      <c r="A146" s="64"/>
      <c r="B146" s="64"/>
      <c r="C146" s="64"/>
      <c r="D146" s="65"/>
      <c r="E146" s="64"/>
      <c r="F146" s="66"/>
      <c r="G146" s="66"/>
      <c r="H146" s="67"/>
      <c r="I146" s="20"/>
    </row>
    <row r="147" spans="1:25" ht="15.75">
      <c r="A147" s="68"/>
      <c r="B147" s="69"/>
      <c r="C147" s="69"/>
      <c r="D147" s="69"/>
      <c r="E147" s="70"/>
      <c r="F147" s="71"/>
      <c r="G147" s="71"/>
      <c r="H147" s="16"/>
      <c r="I147" s="16"/>
    </row>
    <row r="148" spans="1:25" ht="18.75">
      <c r="A148" s="144"/>
      <c r="B148" s="144"/>
      <c r="C148" s="144"/>
      <c r="D148" s="144"/>
      <c r="E148" s="144"/>
      <c r="F148" s="72"/>
      <c r="G148" s="136"/>
      <c r="H148" s="136"/>
      <c r="I148" s="73"/>
    </row>
    <row r="149" spans="1:25" ht="15.75">
      <c r="A149" s="68"/>
      <c r="B149" s="74"/>
      <c r="C149" s="74"/>
      <c r="D149" s="74"/>
      <c r="E149" s="70"/>
      <c r="F149" s="75"/>
      <c r="G149" s="75"/>
      <c r="H149" s="76"/>
      <c r="I149" s="76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>
      <c r="A150" s="68"/>
      <c r="B150" s="74"/>
      <c r="C150" s="74"/>
      <c r="D150" s="74"/>
      <c r="E150" s="70"/>
      <c r="F150" s="71"/>
      <c r="G150" s="71"/>
      <c r="H150" s="16"/>
      <c r="I150" s="16"/>
    </row>
    <row r="151" spans="1:25" ht="15.75">
      <c r="A151" s="142"/>
      <c r="B151" s="142"/>
      <c r="C151" s="77"/>
      <c r="D151" s="74"/>
      <c r="E151" s="70"/>
      <c r="F151" s="71"/>
      <c r="G151" s="71"/>
      <c r="H151" s="16"/>
      <c r="I151" s="16"/>
    </row>
    <row r="152" spans="1:25" ht="15.75">
      <c r="A152" s="142"/>
      <c r="B152" s="142"/>
      <c r="C152" s="77"/>
      <c r="D152" s="74"/>
      <c r="E152" s="70"/>
      <c r="F152" s="71"/>
      <c r="G152" s="71"/>
      <c r="H152" s="16"/>
      <c r="I152" s="16"/>
    </row>
    <row r="153" spans="1:25" ht="15.75">
      <c r="A153" s="68"/>
      <c r="B153" s="74"/>
      <c r="C153" s="74"/>
      <c r="D153" s="74"/>
      <c r="E153" s="70"/>
      <c r="F153" s="71"/>
      <c r="G153" s="71"/>
      <c r="H153" s="16"/>
      <c r="I153" s="16"/>
    </row>
    <row r="154" spans="1:25" ht="15.75">
      <c r="A154" s="11"/>
      <c r="B154" s="9"/>
      <c r="C154" s="9"/>
      <c r="D154" s="9"/>
      <c r="E154" s="7"/>
      <c r="F154" s="8"/>
      <c r="G154" s="8"/>
    </row>
    <row r="155" spans="1:25" ht="15.75">
      <c r="A155" s="11"/>
      <c r="B155" s="9"/>
      <c r="C155" s="9"/>
      <c r="D155" s="9"/>
      <c r="E155" s="7"/>
      <c r="F155" s="8"/>
      <c r="G155" s="8"/>
    </row>
    <row r="156" spans="1:25" ht="15.75">
      <c r="A156" s="11"/>
      <c r="B156" s="9"/>
      <c r="C156" s="9"/>
      <c r="D156" s="9"/>
      <c r="E156" s="7"/>
      <c r="F156" s="8"/>
      <c r="G156" s="8"/>
    </row>
    <row r="157" spans="1:25">
      <c r="B157" s="2"/>
      <c r="C157" s="2"/>
      <c r="D157" s="2"/>
    </row>
    <row r="158" spans="1:25">
      <c r="B158" s="2"/>
      <c r="C158" s="2"/>
      <c r="D158" s="2"/>
    </row>
    <row r="159" spans="1:25">
      <c r="B159" s="2"/>
      <c r="C159" s="2"/>
      <c r="D159" s="2"/>
    </row>
    <row r="160" spans="1:25">
      <c r="B160" s="2"/>
      <c r="C160" s="2"/>
      <c r="D160" s="2"/>
    </row>
    <row r="161" spans="2:4">
      <c r="B161" s="2"/>
      <c r="C161" s="2"/>
      <c r="D161" s="2"/>
    </row>
    <row r="162" spans="2:4">
      <c r="B162" s="2"/>
      <c r="C162" s="2"/>
      <c r="D162" s="2"/>
    </row>
    <row r="163" spans="2:4">
      <c r="B163" s="2"/>
      <c r="C163" s="2"/>
      <c r="D163" s="2"/>
    </row>
    <row r="164" spans="2:4">
      <c r="B164" s="2"/>
      <c r="C164" s="2"/>
      <c r="D164" s="2"/>
    </row>
    <row r="165" spans="2:4">
      <c r="B165" s="2"/>
      <c r="C165" s="2"/>
      <c r="D165" s="2"/>
    </row>
    <row r="166" spans="2:4">
      <c r="B166" s="2"/>
      <c r="C166" s="2"/>
      <c r="D166" s="2"/>
    </row>
    <row r="167" spans="2:4">
      <c r="B167" s="2"/>
      <c r="C167" s="2"/>
      <c r="D167" s="2"/>
    </row>
  </sheetData>
  <mergeCells count="130">
    <mergeCell ref="I98:I99"/>
    <mergeCell ref="H98:H99"/>
    <mergeCell ref="H52:H61"/>
    <mergeCell ref="G98:G99"/>
    <mergeCell ref="H120:H122"/>
    <mergeCell ref="H106:H107"/>
    <mergeCell ref="G50:G51"/>
    <mergeCell ref="G52:G61"/>
    <mergeCell ref="G120:G122"/>
    <mergeCell ref="G68:G69"/>
    <mergeCell ref="H84:H85"/>
    <mergeCell ref="G71:G72"/>
    <mergeCell ref="H68:H69"/>
    <mergeCell ref="H50:H51"/>
    <mergeCell ref="H30:H31"/>
    <mergeCell ref="H10:H13"/>
    <mergeCell ref="G14:G15"/>
    <mergeCell ref="G16:G17"/>
    <mergeCell ref="G18:G19"/>
    <mergeCell ref="H18:H19"/>
    <mergeCell ref="G44:G45"/>
    <mergeCell ref="H44:H45"/>
    <mergeCell ref="I50:I51"/>
    <mergeCell ref="A3:H3"/>
    <mergeCell ref="F8:F9"/>
    <mergeCell ref="F16:F17"/>
    <mergeCell ref="B16:B17"/>
    <mergeCell ref="E16:E17"/>
    <mergeCell ref="E8:E9"/>
    <mergeCell ref="H8:H9"/>
    <mergeCell ref="G8:G9"/>
    <mergeCell ref="H14:H15"/>
    <mergeCell ref="B14:B15"/>
    <mergeCell ref="C8:C9"/>
    <mergeCell ref="D8:D9"/>
    <mergeCell ref="C10:C11"/>
    <mergeCell ref="B10:B13"/>
    <mergeCell ref="G10:G13"/>
    <mergeCell ref="H16:H17"/>
    <mergeCell ref="A14:A15"/>
    <mergeCell ref="A16:A17"/>
    <mergeCell ref="A152:B152"/>
    <mergeCell ref="A145:B145"/>
    <mergeCell ref="A148:E148"/>
    <mergeCell ref="A151:B151"/>
    <mergeCell ref="A8:A9"/>
    <mergeCell ref="F14:F15"/>
    <mergeCell ref="E12:E13"/>
    <mergeCell ref="B8:B9"/>
    <mergeCell ref="F10:F13"/>
    <mergeCell ref="A68:A69"/>
    <mergeCell ref="B68:B69"/>
    <mergeCell ref="C68:C69"/>
    <mergeCell ref="F68:F69"/>
    <mergeCell ref="A143:A144"/>
    <mergeCell ref="B143:B144"/>
    <mergeCell ref="B98:B99"/>
    <mergeCell ref="A98:A99"/>
    <mergeCell ref="A139:A140"/>
    <mergeCell ref="B139:B140"/>
    <mergeCell ref="A120:A122"/>
    <mergeCell ref="A106:A107"/>
    <mergeCell ref="A10:A13"/>
    <mergeCell ref="E52:E53"/>
    <mergeCell ref="B120:B122"/>
    <mergeCell ref="G148:H148"/>
    <mergeCell ref="C63:C65"/>
    <mergeCell ref="F143:F144"/>
    <mergeCell ref="G143:G144"/>
    <mergeCell ref="H143:H144"/>
    <mergeCell ref="E136:E137"/>
    <mergeCell ref="F136:F137"/>
    <mergeCell ref="F120:F122"/>
    <mergeCell ref="C106:C107"/>
    <mergeCell ref="E120:E122"/>
    <mergeCell ref="F71:F72"/>
    <mergeCell ref="F98:F99"/>
    <mergeCell ref="G136:G137"/>
    <mergeCell ref="C143:C144"/>
    <mergeCell ref="C98:C99"/>
    <mergeCell ref="H139:H140"/>
    <mergeCell ref="H136:H137"/>
    <mergeCell ref="H62:H65"/>
    <mergeCell ref="H71:H72"/>
    <mergeCell ref="G62:G65"/>
    <mergeCell ref="F139:F140"/>
    <mergeCell ref="G139:G140"/>
    <mergeCell ref="B52:B61"/>
    <mergeCell ref="B71:B72"/>
    <mergeCell ref="F52:F61"/>
    <mergeCell ref="F50:F51"/>
    <mergeCell ref="B30:B31"/>
    <mergeCell ref="F30:F31"/>
    <mergeCell ref="B50:B51"/>
    <mergeCell ref="E50:E51"/>
    <mergeCell ref="B136:B137"/>
    <mergeCell ref="A136:A137"/>
    <mergeCell ref="F106:F107"/>
    <mergeCell ref="G106:G107"/>
    <mergeCell ref="B106:B107"/>
    <mergeCell ref="E106:E107"/>
    <mergeCell ref="A84:A85"/>
    <mergeCell ref="B84:B85"/>
    <mergeCell ref="B18:B19"/>
    <mergeCell ref="A18:A19"/>
    <mergeCell ref="G30:G31"/>
    <mergeCell ref="E18:E19"/>
    <mergeCell ref="F18:F19"/>
    <mergeCell ref="A62:A65"/>
    <mergeCell ref="A71:A72"/>
    <mergeCell ref="A52:A61"/>
    <mergeCell ref="F62:F65"/>
    <mergeCell ref="A50:A51"/>
    <mergeCell ref="A30:A31"/>
    <mergeCell ref="A44:A45"/>
    <mergeCell ref="B44:B45"/>
    <mergeCell ref="F44:F45"/>
    <mergeCell ref="B62:B65"/>
    <mergeCell ref="E54:E55"/>
    <mergeCell ref="B73:B74"/>
    <mergeCell ref="A73:A74"/>
    <mergeCell ref="C73:C74"/>
    <mergeCell ref="F73:F74"/>
    <mergeCell ref="G73:G74"/>
    <mergeCell ref="H73:H74"/>
    <mergeCell ref="B91:B92"/>
    <mergeCell ref="A91:A92"/>
    <mergeCell ref="H91:H92"/>
    <mergeCell ref="F91:F92"/>
    <mergeCell ref="G91:G92"/>
  </mergeCells>
  <phoneticPr fontId="0" type="noConversion"/>
  <pageMargins left="0.78740157480314965" right="0.39370078740157483" top="0.23622047244094491" bottom="0" header="0.43307086614173229" footer="0"/>
  <pageSetup paperSize="9" scale="70" orientation="landscape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охотпользователей</vt:lpstr>
    </vt:vector>
  </TitlesOfParts>
  <Company>Excel Development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BelovaME</cp:lastModifiedBy>
  <cp:revision/>
  <cp:lastPrinted>2018-09-13T08:25:38Z</cp:lastPrinted>
  <dcterms:created xsi:type="dcterms:W3CDTF">1996-10-08T23:32:33Z</dcterms:created>
  <dcterms:modified xsi:type="dcterms:W3CDTF">2021-03-15T08:16:49Z</dcterms:modified>
</cp:coreProperties>
</file>