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медведь ф4.6" sheetId="1" r:id="rId1"/>
  </sheets>
  <definedNames>
    <definedName name="_xlnm.Print_Area" localSheetId="0">'медведь ф4.6'!$A$1:$J$204</definedName>
  </definedNames>
  <calcPr calcId="125725"/>
</workbook>
</file>

<file path=xl/calcChain.xml><?xml version="1.0" encoding="utf-8"?>
<calcChain xmlns="http://schemas.openxmlformats.org/spreadsheetml/2006/main">
  <c r="F187" i="1"/>
  <c r="F173"/>
  <c r="F99"/>
  <c r="H151"/>
  <c r="G151"/>
  <c r="F151"/>
  <c r="E151"/>
  <c r="D29"/>
  <c r="H91"/>
  <c r="G91"/>
  <c r="F91"/>
  <c r="E91"/>
  <c r="H29"/>
  <c r="G29"/>
  <c r="F29"/>
  <c r="E29"/>
  <c r="H118"/>
  <c r="G118"/>
  <c r="F118"/>
  <c r="E118"/>
  <c r="H66"/>
  <c r="G66"/>
  <c r="F66"/>
  <c r="E66"/>
  <c r="E187"/>
  <c r="D198"/>
  <c r="D187"/>
  <c r="D146"/>
  <c r="D118"/>
  <c r="D91"/>
  <c r="D72"/>
  <c r="D66"/>
  <c r="F36"/>
  <c r="D36"/>
  <c r="E36"/>
  <c r="G36"/>
  <c r="H36"/>
  <c r="F42"/>
  <c r="D42"/>
  <c r="E42"/>
  <c r="G42"/>
  <c r="H42"/>
  <c r="D49"/>
  <c r="E49"/>
  <c r="F49"/>
  <c r="G49"/>
  <c r="H49"/>
  <c r="D58"/>
  <c r="E58"/>
  <c r="F58"/>
  <c r="G58"/>
  <c r="H58"/>
  <c r="E72"/>
  <c r="F72"/>
  <c r="G72"/>
  <c r="H72"/>
  <c r="D79"/>
  <c r="E79"/>
  <c r="F79"/>
  <c r="G79"/>
  <c r="H79"/>
  <c r="D99"/>
  <c r="E99"/>
  <c r="G99"/>
  <c r="H99"/>
  <c r="F107"/>
  <c r="D107"/>
  <c r="E107"/>
  <c r="G107"/>
  <c r="H107"/>
  <c r="D126"/>
  <c r="E126"/>
  <c r="F126"/>
  <c r="G126"/>
  <c r="H126"/>
  <c r="F133"/>
  <c r="D133"/>
  <c r="E133"/>
  <c r="G133"/>
  <c r="H133"/>
  <c r="D138"/>
  <c r="E138"/>
  <c r="F138"/>
  <c r="G138"/>
  <c r="H138"/>
  <c r="D142"/>
  <c r="E142"/>
  <c r="F142"/>
  <c r="G142"/>
  <c r="H142"/>
  <c r="F146"/>
  <c r="E146"/>
  <c r="G146"/>
  <c r="H146"/>
  <c r="D151"/>
  <c r="F155"/>
  <c r="D155"/>
  <c r="E155"/>
  <c r="G155"/>
  <c r="H155"/>
  <c r="F167"/>
  <c r="D167"/>
  <c r="E167"/>
  <c r="G167"/>
  <c r="H167"/>
  <c r="D173"/>
  <c r="E173"/>
  <c r="G173"/>
  <c r="H173"/>
  <c r="D180"/>
  <c r="E180"/>
  <c r="F180"/>
  <c r="G180"/>
  <c r="H180"/>
  <c r="F183"/>
  <c r="D183"/>
  <c r="E183"/>
  <c r="G183"/>
  <c r="H183"/>
  <c r="G187"/>
  <c r="H187"/>
  <c r="E198"/>
  <c r="F198"/>
  <c r="G198"/>
  <c r="H198"/>
  <c r="D203"/>
  <c r="E203"/>
  <c r="F203"/>
  <c r="G203"/>
  <c r="H203"/>
  <c r="E204" l="1"/>
  <c r="G204"/>
  <c r="D204"/>
  <c r="H204"/>
  <c r="F204"/>
</calcChain>
</file>

<file path=xl/sharedStrings.xml><?xml version="1.0" encoding="utf-8"?>
<sst xmlns="http://schemas.openxmlformats.org/spreadsheetml/2006/main" count="215" uniqueCount="183">
  <si>
    <t>(дата составления документа)</t>
  </si>
  <si>
    <t>(номер контактного телефона)</t>
  </si>
  <si>
    <t>23-01-91(0417)</t>
  </si>
  <si>
    <t>(подпись)</t>
  </si>
  <si>
    <t>(Ф.И.О.)</t>
  </si>
  <si>
    <t>(должность)</t>
  </si>
  <si>
    <t>за заполнение формы</t>
  </si>
  <si>
    <t>Лицо, ответственное</t>
  </si>
  <si>
    <t>Итого по субъекту Российской Федерации:</t>
  </si>
  <si>
    <t>Всего по Шекснинскому р-ну</t>
  </si>
  <si>
    <t>ВРОО "Вологодский клуб охотников и рыболовов"</t>
  </si>
  <si>
    <t>ООУ</t>
  </si>
  <si>
    <t>Всего по Череповецкому р-ну</t>
  </si>
  <si>
    <t xml:space="preserve">ООО "Центр 911" </t>
  </si>
  <si>
    <t>ООО "Стройметиз" (О/Х "Остров")</t>
  </si>
  <si>
    <t>ООО "Северное"(О/Х "Искорское")</t>
  </si>
  <si>
    <t xml:space="preserve">МВОО ЦО ВУ (О/Х "Уломское") </t>
  </si>
  <si>
    <t>Всего по Чагодощенскому р-ну</t>
  </si>
  <si>
    <t>Всего по Харовскому р-ну</t>
  </si>
  <si>
    <t xml:space="preserve">РОО ВОООиР в Харовском р-не </t>
  </si>
  <si>
    <t>Всего по Устюженскому р-ну</t>
  </si>
  <si>
    <t>ООО "Жуковец"</t>
  </si>
  <si>
    <t>ИП Соловьев А.А.</t>
  </si>
  <si>
    <t xml:space="preserve">ВРОО ООиР ветеранов правоохранительных органов (О/Х "Мережское") </t>
  </si>
  <si>
    <t xml:space="preserve">ВООО охотников и рыболовов "Кедр" </t>
  </si>
  <si>
    <t xml:space="preserve">РОО ВОООиР в Устюженском районе </t>
  </si>
  <si>
    <t>Всего по Усть-Кубенскому р-ну</t>
  </si>
  <si>
    <t>ООО "Ареал"</t>
  </si>
  <si>
    <t>РОО ВОООиР в Усть-Кубинском районе</t>
  </si>
  <si>
    <t>Всего по Тотемскому р-ну</t>
  </si>
  <si>
    <t>ООО "Охотничье хозяйство "Вожбальское"</t>
  </si>
  <si>
    <t>Всего по Тарногскому р-ну</t>
  </si>
  <si>
    <t>ООО "Охотхозяйство "Медведь"</t>
  </si>
  <si>
    <t xml:space="preserve">ООО "Коленьга" </t>
  </si>
  <si>
    <t>Всего по Сямженскому р-ну</t>
  </si>
  <si>
    <t xml:space="preserve">ООО "Гора" </t>
  </si>
  <si>
    <t xml:space="preserve">ВРОО ВАиПО (О/Х "Лесная газета") </t>
  </si>
  <si>
    <t>Всего по Сокольскому р-ну</t>
  </si>
  <si>
    <t>ООО "Биряковское охотхозяйство"</t>
  </si>
  <si>
    <t>Вологодское районное отделение РОО ВОООиР (О/Х "Вологодское")</t>
  </si>
  <si>
    <t>Сокольское районное отделение РОО ВОООиР</t>
  </si>
  <si>
    <t>Всего по Нюксенскому р-ну</t>
  </si>
  <si>
    <t xml:space="preserve">ООО "Охотничий клуб "Бобровка" </t>
  </si>
  <si>
    <t xml:space="preserve">РОО ВОООиР в Нюксенском р-не </t>
  </si>
  <si>
    <t>Всего по Никольскому р-ну</t>
  </si>
  <si>
    <t>ИП Глебов Н.В.</t>
  </si>
  <si>
    <t>НРОО "Общество охотников и рыболовов "Павловское"</t>
  </si>
  <si>
    <t>РОО ВОООиР в Никольском районе</t>
  </si>
  <si>
    <t>Всего по Междуреченскому р-ну</t>
  </si>
  <si>
    <t>ООО "Руслес"</t>
  </si>
  <si>
    <t xml:space="preserve">ВРОО охотников и рыболовов "Сухона" </t>
  </si>
  <si>
    <t>Всего по Кич.-Городецкому р-ну</t>
  </si>
  <si>
    <t>ООО "Слободское"</t>
  </si>
  <si>
    <t>ООО "Высокая Грива"</t>
  </si>
  <si>
    <t>ООО "Русьлес"</t>
  </si>
  <si>
    <t>ООО "Астра лес"</t>
  </si>
  <si>
    <t>ООО "Шонга"</t>
  </si>
  <si>
    <t>Всего по Кирилловскому р-ну</t>
  </si>
  <si>
    <t>БУ ВО "Облохотдирекция"</t>
  </si>
  <si>
    <t>ВООО Клуб охотников и рыболовов "Коротецкий"</t>
  </si>
  <si>
    <t xml:space="preserve">ООО "Линкс-ЛТД"                                     </t>
  </si>
  <si>
    <t xml:space="preserve">ВРОО охотничье общество "Никольское"                                </t>
  </si>
  <si>
    <t xml:space="preserve">ВО РОО ветеранов энергетиков (О/Х "Кирилловское")                                                                                  </t>
  </si>
  <si>
    <t xml:space="preserve">КРОО "Клуб ОиР ГУ "Кирилловский лесхоз"                                                                                  </t>
  </si>
  <si>
    <t xml:space="preserve">Кирилловское районное отделение РОО ВОООиР                                                        </t>
  </si>
  <si>
    <t>Всего по Кадуйскому р-ну</t>
  </si>
  <si>
    <t>ООО "Сивец"</t>
  </si>
  <si>
    <t xml:space="preserve">МУП "Медведок" </t>
  </si>
  <si>
    <t xml:space="preserve">ВООО "КЛОРТ "Северная Сторона" </t>
  </si>
  <si>
    <t>Всего по Грязовецкому р-ну</t>
  </si>
  <si>
    <t>ООО "Охота Сеньга"</t>
  </si>
  <si>
    <t>ООО "Яськина поляна"</t>
  </si>
  <si>
    <t xml:space="preserve">ООО "Вологодская охота" </t>
  </si>
  <si>
    <t>Грязовецкое районное отделение РОО ВОООиР</t>
  </si>
  <si>
    <t>Всего по Вытегорскому р-ну</t>
  </si>
  <si>
    <t>ООО "Прокшино"</t>
  </si>
  <si>
    <t>ВРОО Клуб охотников и рыболовов "Охотничье поле"</t>
  </si>
  <si>
    <t>Всего по Вологодскому р-ну</t>
  </si>
  <si>
    <t>ООО "Мелдань"</t>
  </si>
  <si>
    <t>ВР ОВОО - ОСОО (О/Х "Кущубское")</t>
  </si>
  <si>
    <t>Вологодское районное отделение РОО ВОООиР</t>
  </si>
  <si>
    <t>Всего по Вожегодскому р-ну</t>
  </si>
  <si>
    <t xml:space="preserve">НП "Возрождение Русской глубинки" </t>
  </si>
  <si>
    <t>РОО ВОООиР в Вожегодском районе</t>
  </si>
  <si>
    <t>Всего по В.Устюгскому р-ну</t>
  </si>
  <si>
    <t>ООО "Чигра"</t>
  </si>
  <si>
    <t>Великоустюгское районное отделение РОО ВОООиР</t>
  </si>
  <si>
    <t xml:space="preserve">Всего по Верховажскому р-ну </t>
  </si>
  <si>
    <t>ООО "Белка Лес"</t>
  </si>
  <si>
    <t>ООО "Сивчуга"</t>
  </si>
  <si>
    <t>ВРОО рыболовно-охотничье общество "Верхние Ваги"</t>
  </si>
  <si>
    <t>ООО "Урусовское"</t>
  </si>
  <si>
    <t>Верховажское районное отделение РОО ВОООиР</t>
  </si>
  <si>
    <t>Всего по Вашкинскому р-ну</t>
  </si>
  <si>
    <t>ООО "МедведЪ"</t>
  </si>
  <si>
    <t>АО "Вашкинский леспромхоз"</t>
  </si>
  <si>
    <t>ООО "Клуб охотников и рыболовов "Хантер"</t>
  </si>
  <si>
    <t>Всего по Белозерскому р-ну</t>
  </si>
  <si>
    <t>ООО "Белозерский леспромхоз"</t>
  </si>
  <si>
    <t>ООО "Триал"</t>
  </si>
  <si>
    <t>ООО "Академия плюс"</t>
  </si>
  <si>
    <t>Всего по Бабушкинскому р-ну</t>
  </si>
  <si>
    <t>ВРОО ОиР "Красота"</t>
  </si>
  <si>
    <t>Бабушкинское районное отделение РОО ВОООиР</t>
  </si>
  <si>
    <t>Всего по Бабаевскому р-ну</t>
  </si>
  <si>
    <t>ООО "Ассоциация Бабаевских лесопромышленников"</t>
  </si>
  <si>
    <t xml:space="preserve">Общественная организация "Подольское РООиР" </t>
  </si>
  <si>
    <t xml:space="preserve">ВРОО Общество ОиР ветеранов правоохранительных органов (О/Х "Дубровское") </t>
  </si>
  <si>
    <t xml:space="preserve">МООО Биосфера                                                                     </t>
  </si>
  <si>
    <t>Бабаевское районное отделение РОО ВОООиР</t>
  </si>
  <si>
    <t>самок</t>
  </si>
  <si>
    <t>самцов</t>
  </si>
  <si>
    <t>в том числе</t>
  </si>
  <si>
    <t>всего</t>
  </si>
  <si>
    <t>Добыто, особей</t>
  </si>
  <si>
    <t>Выдано разрешений на добычу охотничьих ресурсов, шт.</t>
  </si>
  <si>
    <t>Установленная квота добычи, особей</t>
  </si>
  <si>
    <t>№ п/п</t>
  </si>
  <si>
    <t>Наименование органа исполнительной власти субъекта Российской Федерации: Департамент по охране, контролю и регулированию использования объектов животного мира Вологодской области</t>
  </si>
  <si>
    <t>Наименование субъекта Российской Федерации: Вологодская область</t>
  </si>
  <si>
    <t>ДОКУМЕНТИРОВАННАЯ ИНФОРМАЦИЯ О ДОБЫЧЕ БУРОГО МЕДВЕДЯ</t>
  </si>
  <si>
    <t>Форма 4.6. (ДМ)</t>
  </si>
  <si>
    <t>ООО "Траст"</t>
  </si>
  <si>
    <t>АО "Электронстандарт"</t>
  </si>
  <si>
    <t>ООО "Охотничье хозяйство "Егерь"</t>
  </si>
  <si>
    <t>СПК "Светица"</t>
  </si>
  <si>
    <t>ООО "Охотничье хозяйство "Шуя"</t>
  </si>
  <si>
    <t>ООО "Охотничье хозяйство "Климовское"</t>
  </si>
  <si>
    <t>ООО "Север Лес"</t>
  </si>
  <si>
    <t>НП "Охотпроект"</t>
  </si>
  <si>
    <t>ООО "ОхотаРу"</t>
  </si>
  <si>
    <t>ООО "Кулой"</t>
  </si>
  <si>
    <t>ИП Бадан В.А.</t>
  </si>
  <si>
    <t>ОАО "Бабаевский леспромхоз" Шиглинский участок</t>
  </si>
  <si>
    <t>ОАО "Бабаевский леспромхоз" Люботинский участок</t>
  </si>
  <si>
    <t>ООО "Диана" 1 уч</t>
  </si>
  <si>
    <t>ООО "Диана" 2 уч</t>
  </si>
  <si>
    <t>ООО "Юг"</t>
  </si>
  <si>
    <t>ООО "Гранит"</t>
  </si>
  <si>
    <t>ИП Исаев А.А.</t>
  </si>
  <si>
    <t>ООО Охотклуб "Альфа"</t>
  </si>
  <si>
    <t>ООО "Лема Плюс"</t>
  </si>
  <si>
    <t>ООО "Застава" Северный уч</t>
  </si>
  <si>
    <t>ООО "Застава" Южный уч</t>
  </si>
  <si>
    <t>КРОО ОРК "Гостиный берег"</t>
  </si>
  <si>
    <t>ВРООО "Темино-Северное"  1 уч</t>
  </si>
  <si>
    <t>ВРООО "Темино-Северное"  2 уч</t>
  </si>
  <si>
    <t>Тотемское районное отделение РОО ВОООиР о/х "Великодворско-Калининское"</t>
  </si>
  <si>
    <t>Тотемское районное отделение РОО ВОООиР о/х "Заозерско-Сондугское"</t>
  </si>
  <si>
    <t>Тотемское районное отделение РОО ВОООиР о/х "Тиксненское"</t>
  </si>
  <si>
    <t>ООО "Шанс" 1 уч</t>
  </si>
  <si>
    <t>ООО "Шанс" 2 уч</t>
  </si>
  <si>
    <t>РОО ВОООиР в Чагодощенском районе о/х "Западное"</t>
  </si>
  <si>
    <t>РОО ВОООиР в Чагодощенском районе о/х "Восточное"</t>
  </si>
  <si>
    <t>Череповецкое районное отделение РОО ВОООиР  о/х "Коротовское"</t>
  </si>
  <si>
    <t>Череповецкое районное отделение РОО ВОООиР о/х Мяксинское"</t>
  </si>
  <si>
    <t>ООО "ЧереповецСтройИнвест"</t>
  </si>
  <si>
    <t>ООО "Мороцкое"</t>
  </si>
  <si>
    <t>РОО ВОООиР в Шекснинском районе о/х "Шекснинское"</t>
  </si>
  <si>
    <t>РОО ВОООиР в Шекснинском районе о/х "Домшинское"</t>
  </si>
  <si>
    <t>ООО "Новаторский лесоперераб. комбинат" 1 участок</t>
  </si>
  <si>
    <t>ООО "Новаторский лесоперераб. комбинат" 2 участок</t>
  </si>
  <si>
    <t>по состоянию на  01 августа  2021 г.</t>
  </si>
  <si>
    <t xml:space="preserve">ИП Мальцев Э.А. </t>
  </si>
  <si>
    <t xml:space="preserve">ИП Анфалов М.А. </t>
  </si>
  <si>
    <t>ИП Кабанов А.Г.</t>
  </si>
  <si>
    <t>ИП Конюшков Е.Н.</t>
  </si>
  <si>
    <t>ООО "Монолит В"</t>
  </si>
  <si>
    <t>ГПЗЗ "Тотемский" (ликвидирован 11.2020г.)</t>
  </si>
  <si>
    <t>ООО "Тексон"</t>
  </si>
  <si>
    <t>ООО "Кордон"</t>
  </si>
  <si>
    <t>ООО "Борей"</t>
  </si>
  <si>
    <t>ООО "Техносервис СВ"</t>
  </si>
  <si>
    <r>
      <t xml:space="preserve">Утвержденный лимит добычи бурого медведя  </t>
    </r>
    <r>
      <rPr>
        <b/>
        <u/>
        <sz val="12"/>
        <rFont val="Times New Roman"/>
        <family val="1"/>
        <charset val="204"/>
      </rPr>
      <t>1222</t>
    </r>
    <r>
      <rPr>
        <b/>
        <sz val="12"/>
        <rFont val="Times New Roman"/>
        <family val="1"/>
        <charset val="204"/>
      </rPr>
      <t xml:space="preserve"> особи</t>
    </r>
  </si>
  <si>
    <t>Наименование охотничьих угодий или иных территорий, являющихся средой обитания охотничьих ресурсов</t>
  </si>
  <si>
    <t xml:space="preserve">ВРОО "Общество охотников и рыболовов "Заречье" (о/х "Волковское") </t>
  </si>
  <si>
    <t>ВРОО "Общество охотников и рыболовов "Заречье" Волковское</t>
  </si>
  <si>
    <t>ВРОО "Общество охотников и рыболовов "Заречье" Клавдинское</t>
  </si>
  <si>
    <t>ВРОО "Общество охотников и рыболовов "Заречье" Сорское</t>
  </si>
  <si>
    <t>ООО "Охотхозяйство "СтройсервисГарант"</t>
  </si>
  <si>
    <t>«01» сентября 2021 года</t>
  </si>
  <si>
    <t>В.Е. Ферапонтова</t>
  </si>
  <si>
    <t>Ведущий специалист  отдела  по охране и развитию объектов животного мира                                         В.Е. Ферапонтова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</si>
</sst>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B1:K215"/>
  <sheetViews>
    <sheetView tabSelected="1" zoomScale="112" zoomScaleNormal="112" zoomScaleSheetLayoutView="100" workbookViewId="0">
      <pane ySplit="14" topLeftCell="A201" activePane="bottomLeft" state="frozen"/>
      <selection pane="bottomLeft" activeCell="H202" sqref="H202"/>
    </sheetView>
  </sheetViews>
  <sheetFormatPr defaultRowHeight="12.75"/>
  <cols>
    <col min="1" max="1" width="2.7109375" style="1" customWidth="1"/>
    <col min="2" max="2" width="4.42578125" style="1" customWidth="1"/>
    <col min="3" max="3" width="49.42578125" style="1" customWidth="1"/>
    <col min="4" max="4" width="16.28515625" style="1" customWidth="1"/>
    <col min="5" max="5" width="24.28515625" style="1" customWidth="1"/>
    <col min="6" max="6" width="11.42578125" style="1" customWidth="1"/>
    <col min="7" max="7" width="15" style="1" customWidth="1"/>
    <col min="8" max="8" width="14.28515625" style="1" customWidth="1"/>
    <col min="9" max="16384" width="9.140625" style="1"/>
  </cols>
  <sheetData>
    <row r="1" spans="2:11" ht="15.75">
      <c r="H1" s="8" t="s">
        <v>121</v>
      </c>
    </row>
    <row r="2" spans="2:11" ht="18" customHeight="1"/>
    <row r="3" spans="2:11" ht="19.5" customHeight="1">
      <c r="B3" s="49" t="s">
        <v>120</v>
      </c>
      <c r="C3" s="49"/>
      <c r="D3" s="49"/>
      <c r="E3" s="49"/>
      <c r="F3" s="49"/>
      <c r="G3" s="49"/>
      <c r="H3" s="49"/>
    </row>
    <row r="4" spans="2:11" ht="15.75">
      <c r="B4" s="49" t="s">
        <v>162</v>
      </c>
      <c r="C4" s="50"/>
      <c r="D4" s="50"/>
      <c r="E4" s="50"/>
      <c r="F4" s="50"/>
      <c r="G4" s="50"/>
      <c r="H4" s="50"/>
    </row>
    <row r="5" spans="2:11" ht="9.75" customHeight="1"/>
    <row r="6" spans="2:11" ht="9.75" customHeight="1">
      <c r="I6" s="4"/>
      <c r="J6" s="4"/>
      <c r="K6" s="4"/>
    </row>
    <row r="7" spans="2:11">
      <c r="B7" s="54" t="s">
        <v>119</v>
      </c>
      <c r="C7" s="54"/>
      <c r="D7" s="54"/>
      <c r="E7" s="54"/>
      <c r="F7" s="54"/>
      <c r="G7" s="54"/>
      <c r="H7" s="54"/>
      <c r="I7" s="6"/>
      <c r="J7" s="6"/>
      <c r="K7" s="6"/>
    </row>
    <row r="8" spans="2:11" ht="35.25" customHeight="1">
      <c r="B8" s="55" t="s">
        <v>118</v>
      </c>
      <c r="C8" s="55"/>
      <c r="D8" s="55"/>
      <c r="E8" s="55"/>
      <c r="F8" s="55"/>
      <c r="G8" s="55"/>
      <c r="H8" s="55"/>
      <c r="I8" s="5"/>
      <c r="J8" s="5"/>
      <c r="K8" s="5"/>
    </row>
    <row r="9" spans="2:11" ht="12.75" customHeight="1"/>
    <row r="10" spans="2:11" ht="15.75">
      <c r="B10" s="59" t="s">
        <v>173</v>
      </c>
      <c r="C10" s="59"/>
      <c r="D10" s="59"/>
      <c r="E10" s="59"/>
      <c r="F10" s="59"/>
      <c r="G10" s="59"/>
      <c r="H10" s="59"/>
      <c r="I10" s="3"/>
      <c r="J10" s="3"/>
    </row>
    <row r="11" spans="2:11" ht="15" customHeight="1">
      <c r="B11" s="3"/>
      <c r="C11" s="3"/>
      <c r="D11" s="3"/>
      <c r="E11" s="3"/>
      <c r="F11" s="3"/>
      <c r="G11" s="3"/>
      <c r="H11" s="3"/>
      <c r="I11" s="3"/>
      <c r="J11" s="3"/>
    </row>
    <row r="12" spans="2:11" ht="20.25" customHeight="1">
      <c r="B12" s="56" t="s">
        <v>117</v>
      </c>
      <c r="C12" s="56" t="s">
        <v>174</v>
      </c>
      <c r="D12" s="56" t="s">
        <v>116</v>
      </c>
      <c r="E12" s="60" t="s">
        <v>115</v>
      </c>
      <c r="F12" s="60" t="s">
        <v>114</v>
      </c>
      <c r="G12" s="63"/>
      <c r="H12" s="64"/>
      <c r="I12" s="3"/>
      <c r="J12" s="3"/>
    </row>
    <row r="13" spans="2:11" ht="20.25" customHeight="1">
      <c r="B13" s="56"/>
      <c r="C13" s="56"/>
      <c r="D13" s="56"/>
      <c r="E13" s="61"/>
      <c r="F13" s="51" t="s">
        <v>113</v>
      </c>
      <c r="G13" s="57" t="s">
        <v>112</v>
      </c>
      <c r="H13" s="58"/>
      <c r="I13" s="3"/>
      <c r="J13" s="3"/>
    </row>
    <row r="14" spans="2:11" ht="20.25" customHeight="1">
      <c r="B14" s="56"/>
      <c r="C14" s="56"/>
      <c r="D14" s="56"/>
      <c r="E14" s="62"/>
      <c r="F14" s="52"/>
      <c r="G14" s="11" t="s">
        <v>111</v>
      </c>
      <c r="H14" s="11" t="s">
        <v>110</v>
      </c>
      <c r="I14" s="3"/>
      <c r="J14" s="3"/>
    </row>
    <row r="15" spans="2:11" ht="13.5" customHeight="1">
      <c r="B15" s="10">
        <v>1</v>
      </c>
      <c r="C15" s="16">
        <v>2</v>
      </c>
      <c r="D15" s="10">
        <v>3</v>
      </c>
      <c r="E15" s="16">
        <v>4</v>
      </c>
      <c r="F15" s="16">
        <v>5</v>
      </c>
      <c r="G15" s="10">
        <v>6</v>
      </c>
      <c r="H15" s="16">
        <v>7</v>
      </c>
      <c r="I15" s="3"/>
      <c r="J15" s="3"/>
    </row>
    <row r="16" spans="2:11" ht="19.5" customHeight="1">
      <c r="B16" s="10">
        <v>1</v>
      </c>
      <c r="C16" s="17" t="s">
        <v>11</v>
      </c>
      <c r="D16" s="11">
        <v>25</v>
      </c>
      <c r="E16" s="9">
        <v>23</v>
      </c>
      <c r="F16" s="9">
        <v>6</v>
      </c>
      <c r="G16" s="9">
        <v>6</v>
      </c>
      <c r="H16" s="11">
        <v>0</v>
      </c>
      <c r="I16" s="3"/>
      <c r="J16" s="3"/>
    </row>
    <row r="17" spans="2:10" ht="18.75" customHeight="1">
      <c r="B17" s="10">
        <v>2</v>
      </c>
      <c r="C17" s="18" t="s">
        <v>109</v>
      </c>
      <c r="D17" s="19">
        <v>14</v>
      </c>
      <c r="E17" s="9">
        <v>14</v>
      </c>
      <c r="F17" s="9">
        <v>6</v>
      </c>
      <c r="G17" s="9">
        <v>6</v>
      </c>
      <c r="H17" s="11">
        <v>0</v>
      </c>
      <c r="I17" s="3"/>
      <c r="J17" s="3"/>
    </row>
    <row r="18" spans="2:10" ht="15.75">
      <c r="B18" s="10">
        <v>3</v>
      </c>
      <c r="C18" s="17" t="s">
        <v>108</v>
      </c>
      <c r="D18" s="19">
        <v>7</v>
      </c>
      <c r="E18" s="9">
        <v>3</v>
      </c>
      <c r="F18" s="9">
        <v>2</v>
      </c>
      <c r="G18" s="9">
        <v>2</v>
      </c>
      <c r="H18" s="11">
        <v>0</v>
      </c>
      <c r="I18" s="3"/>
      <c r="J18" s="3"/>
    </row>
    <row r="19" spans="2:10" ht="47.25">
      <c r="B19" s="10">
        <v>4</v>
      </c>
      <c r="C19" s="17" t="s">
        <v>107</v>
      </c>
      <c r="D19" s="19">
        <v>2</v>
      </c>
      <c r="E19" s="9">
        <v>1</v>
      </c>
      <c r="F19" s="9">
        <v>0</v>
      </c>
      <c r="G19" s="9">
        <v>0</v>
      </c>
      <c r="H19" s="11">
        <v>0</v>
      </c>
      <c r="I19" s="3"/>
      <c r="J19" s="3"/>
    </row>
    <row r="20" spans="2:10" ht="31.5">
      <c r="B20" s="10">
        <v>5</v>
      </c>
      <c r="C20" s="17" t="s">
        <v>176</v>
      </c>
      <c r="D20" s="19">
        <v>4</v>
      </c>
      <c r="E20" s="51">
        <v>5</v>
      </c>
      <c r="F20" s="51">
        <v>3</v>
      </c>
      <c r="G20" s="51">
        <v>2</v>
      </c>
      <c r="H20" s="51">
        <v>1</v>
      </c>
      <c r="I20" s="3"/>
      <c r="J20" s="3"/>
    </row>
    <row r="21" spans="2:10" ht="31.5">
      <c r="B21" s="10">
        <v>6</v>
      </c>
      <c r="C21" s="17" t="s">
        <v>177</v>
      </c>
      <c r="D21" s="19">
        <v>3</v>
      </c>
      <c r="E21" s="53"/>
      <c r="F21" s="53"/>
      <c r="G21" s="53"/>
      <c r="H21" s="53"/>
      <c r="I21" s="3"/>
      <c r="J21" s="3"/>
    </row>
    <row r="22" spans="2:10" ht="31.5">
      <c r="B22" s="10">
        <v>7</v>
      </c>
      <c r="C22" s="17" t="s">
        <v>178</v>
      </c>
      <c r="D22" s="19">
        <v>1</v>
      </c>
      <c r="E22" s="52"/>
      <c r="F22" s="52"/>
      <c r="G22" s="52"/>
      <c r="H22" s="52"/>
      <c r="I22" s="3"/>
      <c r="J22" s="3"/>
    </row>
    <row r="23" spans="2:10" ht="16.5" customHeight="1">
      <c r="B23" s="10">
        <v>8</v>
      </c>
      <c r="C23" s="17" t="s">
        <v>133</v>
      </c>
      <c r="D23" s="19">
        <v>3</v>
      </c>
      <c r="E23" s="51">
        <v>6</v>
      </c>
      <c r="F23" s="51">
        <v>3</v>
      </c>
      <c r="G23" s="51">
        <v>3</v>
      </c>
      <c r="H23" s="51">
        <v>0</v>
      </c>
      <c r="I23" s="3"/>
      <c r="J23" s="3"/>
    </row>
    <row r="24" spans="2:10" ht="14.25" customHeight="1">
      <c r="B24" s="10">
        <v>9</v>
      </c>
      <c r="C24" s="17" t="s">
        <v>134</v>
      </c>
      <c r="D24" s="19">
        <v>3</v>
      </c>
      <c r="E24" s="52"/>
      <c r="F24" s="52"/>
      <c r="G24" s="52"/>
      <c r="H24" s="52"/>
      <c r="I24" s="3"/>
      <c r="J24" s="3"/>
    </row>
    <row r="25" spans="2:10" ht="31.5">
      <c r="B25" s="10">
        <v>10</v>
      </c>
      <c r="C25" s="17" t="s">
        <v>106</v>
      </c>
      <c r="D25" s="19">
        <v>4</v>
      </c>
      <c r="E25" s="9">
        <v>4</v>
      </c>
      <c r="F25" s="9">
        <v>4</v>
      </c>
      <c r="G25" s="9">
        <v>4</v>
      </c>
      <c r="H25" s="11">
        <v>0</v>
      </c>
      <c r="I25" s="3"/>
      <c r="J25" s="3"/>
    </row>
    <row r="26" spans="2:10" ht="14.25" customHeight="1">
      <c r="B26" s="10">
        <v>11</v>
      </c>
      <c r="C26" s="17" t="s">
        <v>105</v>
      </c>
      <c r="D26" s="19">
        <v>7</v>
      </c>
      <c r="E26" s="9">
        <v>7</v>
      </c>
      <c r="F26" s="9">
        <v>5</v>
      </c>
      <c r="G26" s="9">
        <v>5</v>
      </c>
      <c r="H26" s="9">
        <v>0</v>
      </c>
      <c r="I26" s="3"/>
      <c r="J26" s="3"/>
    </row>
    <row r="27" spans="2:10" ht="15.75">
      <c r="B27" s="10">
        <v>12</v>
      </c>
      <c r="C27" s="17" t="s">
        <v>172</v>
      </c>
      <c r="D27" s="19">
        <v>3</v>
      </c>
      <c r="E27" s="9">
        <v>1</v>
      </c>
      <c r="F27" s="9">
        <v>1</v>
      </c>
      <c r="G27" s="9">
        <v>1</v>
      </c>
      <c r="H27" s="9">
        <v>0</v>
      </c>
      <c r="I27" s="3"/>
      <c r="J27" s="3"/>
    </row>
    <row r="28" spans="2:10" ht="15.75">
      <c r="B28" s="13">
        <v>13</v>
      </c>
      <c r="C28" s="17" t="s">
        <v>165</v>
      </c>
      <c r="D28" s="20">
        <v>2</v>
      </c>
      <c r="E28" s="9">
        <v>2</v>
      </c>
      <c r="F28" s="9">
        <v>0</v>
      </c>
      <c r="G28" s="9">
        <v>0</v>
      </c>
      <c r="H28" s="9">
        <v>0</v>
      </c>
      <c r="I28" s="3"/>
      <c r="J28" s="3"/>
    </row>
    <row r="29" spans="2:10" ht="15.75">
      <c r="B29" s="21"/>
      <c r="C29" s="22" t="s">
        <v>104</v>
      </c>
      <c r="D29" s="23">
        <f>SUM(D16:D28)</f>
        <v>78</v>
      </c>
      <c r="E29" s="23">
        <f>SUM(E16:E28)</f>
        <v>66</v>
      </c>
      <c r="F29" s="23">
        <f>SUM(F16:F28)</f>
        <v>30</v>
      </c>
      <c r="G29" s="23">
        <f>SUM(G16:G28)</f>
        <v>29</v>
      </c>
      <c r="H29" s="23">
        <f>SUM(H16:H28)</f>
        <v>1</v>
      </c>
      <c r="I29" s="3"/>
      <c r="J29" s="3"/>
    </row>
    <row r="30" spans="2:10" ht="15.75">
      <c r="B30" s="24">
        <v>1</v>
      </c>
      <c r="C30" s="17" t="s">
        <v>11</v>
      </c>
      <c r="D30" s="19">
        <v>24</v>
      </c>
      <c r="E30" s="9">
        <v>21</v>
      </c>
      <c r="F30" s="9">
        <v>15</v>
      </c>
      <c r="G30" s="9">
        <v>13</v>
      </c>
      <c r="H30" s="11">
        <v>2</v>
      </c>
      <c r="I30" s="3"/>
      <c r="J30" s="3"/>
    </row>
    <row r="31" spans="2:10" ht="15" customHeight="1">
      <c r="B31" s="24">
        <v>2</v>
      </c>
      <c r="C31" s="18" t="s">
        <v>103</v>
      </c>
      <c r="D31" s="19">
        <v>19</v>
      </c>
      <c r="E31" s="9">
        <v>6</v>
      </c>
      <c r="F31" s="9">
        <v>3</v>
      </c>
      <c r="G31" s="9">
        <v>3</v>
      </c>
      <c r="H31" s="11">
        <v>0</v>
      </c>
      <c r="I31" s="3"/>
      <c r="J31" s="3"/>
    </row>
    <row r="32" spans="2:10" ht="15" customHeight="1">
      <c r="B32" s="24">
        <v>3</v>
      </c>
      <c r="C32" s="18" t="s">
        <v>102</v>
      </c>
      <c r="D32" s="19">
        <v>18</v>
      </c>
      <c r="E32" s="9">
        <v>5</v>
      </c>
      <c r="F32" s="9">
        <v>3</v>
      </c>
      <c r="G32" s="9">
        <v>3</v>
      </c>
      <c r="H32" s="9">
        <v>0</v>
      </c>
      <c r="I32" s="3"/>
      <c r="J32" s="3"/>
    </row>
    <row r="33" spans="2:10" ht="15" customHeight="1">
      <c r="B33" s="24">
        <v>4</v>
      </c>
      <c r="C33" s="18" t="s">
        <v>164</v>
      </c>
      <c r="D33" s="19">
        <v>4</v>
      </c>
      <c r="E33" s="9">
        <v>4</v>
      </c>
      <c r="F33" s="9">
        <v>2</v>
      </c>
      <c r="G33" s="9">
        <v>2</v>
      </c>
      <c r="H33" s="9">
        <v>0</v>
      </c>
      <c r="I33" s="3"/>
      <c r="J33" s="3"/>
    </row>
    <row r="34" spans="2:10" ht="15" customHeight="1">
      <c r="B34" s="24">
        <v>5</v>
      </c>
      <c r="C34" s="25" t="s">
        <v>163</v>
      </c>
      <c r="D34" s="26">
        <v>13</v>
      </c>
      <c r="E34" s="9">
        <v>8</v>
      </c>
      <c r="F34" s="9">
        <v>7</v>
      </c>
      <c r="G34" s="9">
        <v>6</v>
      </c>
      <c r="H34" s="9">
        <v>1</v>
      </c>
      <c r="I34" s="3"/>
      <c r="J34" s="3"/>
    </row>
    <row r="35" spans="2:10" ht="15" customHeight="1">
      <c r="B35" s="24">
        <v>6</v>
      </c>
      <c r="C35" s="18" t="s">
        <v>166</v>
      </c>
      <c r="D35" s="27">
        <v>6</v>
      </c>
      <c r="E35" s="9">
        <v>4</v>
      </c>
      <c r="F35" s="9">
        <v>2</v>
      </c>
      <c r="G35" s="9">
        <v>2</v>
      </c>
      <c r="H35" s="9">
        <v>0</v>
      </c>
      <c r="I35" s="3"/>
      <c r="J35" s="3"/>
    </row>
    <row r="36" spans="2:10" ht="15" customHeight="1">
      <c r="B36" s="21"/>
      <c r="C36" s="22" t="s">
        <v>101</v>
      </c>
      <c r="D36" s="28">
        <f>SUM(D30:D35)</f>
        <v>84</v>
      </c>
      <c r="E36" s="23">
        <f>SUM(E30:E35)</f>
        <v>48</v>
      </c>
      <c r="F36" s="23">
        <f>SUM(F30:F35)</f>
        <v>32</v>
      </c>
      <c r="G36" s="23">
        <f>SUM(G30:G35)</f>
        <v>29</v>
      </c>
      <c r="H36" s="23">
        <f>SUM(H30:H35)</f>
        <v>3</v>
      </c>
      <c r="I36" s="3"/>
      <c r="J36" s="3"/>
    </row>
    <row r="37" spans="2:10" ht="15.75">
      <c r="B37" s="24">
        <v>1</v>
      </c>
      <c r="C37" s="17" t="s">
        <v>11</v>
      </c>
      <c r="D37" s="19">
        <v>25</v>
      </c>
      <c r="E37" s="9">
        <v>25</v>
      </c>
      <c r="F37" s="9">
        <v>8</v>
      </c>
      <c r="G37" s="9">
        <v>5</v>
      </c>
      <c r="H37" s="11">
        <v>3</v>
      </c>
      <c r="I37" s="3"/>
      <c r="J37" s="3"/>
    </row>
    <row r="38" spans="2:10" ht="15.75">
      <c r="B38" s="24">
        <v>2</v>
      </c>
      <c r="C38" s="17" t="s">
        <v>72</v>
      </c>
      <c r="D38" s="19">
        <v>8</v>
      </c>
      <c r="E38" s="9">
        <v>2</v>
      </c>
      <c r="F38" s="9">
        <v>1</v>
      </c>
      <c r="G38" s="9">
        <v>1</v>
      </c>
      <c r="H38" s="11">
        <v>0</v>
      </c>
      <c r="I38" s="3"/>
      <c r="J38" s="3"/>
    </row>
    <row r="39" spans="2:10" ht="15.75">
      <c r="B39" s="24">
        <v>3</v>
      </c>
      <c r="C39" s="17" t="s">
        <v>100</v>
      </c>
      <c r="D39" s="19">
        <v>3</v>
      </c>
      <c r="E39" s="9">
        <v>2</v>
      </c>
      <c r="F39" s="9">
        <v>1</v>
      </c>
      <c r="G39" s="9">
        <v>1</v>
      </c>
      <c r="H39" s="9">
        <v>0</v>
      </c>
      <c r="I39" s="3"/>
      <c r="J39" s="3"/>
    </row>
    <row r="40" spans="2:10" ht="15.75">
      <c r="B40" s="24">
        <v>4</v>
      </c>
      <c r="C40" s="17" t="s">
        <v>99</v>
      </c>
      <c r="D40" s="19">
        <v>6</v>
      </c>
      <c r="E40" s="9">
        <v>4</v>
      </c>
      <c r="F40" s="9">
        <v>3</v>
      </c>
      <c r="G40" s="9">
        <v>3</v>
      </c>
      <c r="H40" s="9">
        <v>0</v>
      </c>
      <c r="I40" s="3"/>
      <c r="J40" s="3"/>
    </row>
    <row r="41" spans="2:10" ht="15.75">
      <c r="B41" s="24">
        <v>5</v>
      </c>
      <c r="C41" s="17" t="s">
        <v>98</v>
      </c>
      <c r="D41" s="19">
        <v>6</v>
      </c>
      <c r="E41" s="9">
        <v>6</v>
      </c>
      <c r="F41" s="9">
        <v>5</v>
      </c>
      <c r="G41" s="9">
        <v>4</v>
      </c>
      <c r="H41" s="9">
        <v>1</v>
      </c>
      <c r="I41" s="3"/>
      <c r="J41" s="3"/>
    </row>
    <row r="42" spans="2:10" ht="15.75">
      <c r="B42" s="21"/>
      <c r="C42" s="22" t="s">
        <v>97</v>
      </c>
      <c r="D42" s="23">
        <f>SUM(D37:D41)</f>
        <v>48</v>
      </c>
      <c r="E42" s="23">
        <f>SUM(E37:E41)</f>
        <v>39</v>
      </c>
      <c r="F42" s="23">
        <f>SUM(F37:F41)</f>
        <v>18</v>
      </c>
      <c r="G42" s="23">
        <f>SUM(G37:G41)</f>
        <v>14</v>
      </c>
      <c r="H42" s="23">
        <f>SUM(H37:H41)</f>
        <v>4</v>
      </c>
      <c r="I42" s="3"/>
      <c r="J42" s="3"/>
    </row>
    <row r="43" spans="2:10" ht="15.75">
      <c r="B43" s="24">
        <v>1</v>
      </c>
      <c r="C43" s="17" t="s">
        <v>11</v>
      </c>
      <c r="D43" s="19">
        <v>14</v>
      </c>
      <c r="E43" s="9">
        <v>12</v>
      </c>
      <c r="F43" s="9">
        <v>5</v>
      </c>
      <c r="G43" s="9">
        <v>4</v>
      </c>
      <c r="H43" s="11">
        <v>1</v>
      </c>
      <c r="I43" s="3"/>
      <c r="J43" s="3"/>
    </row>
    <row r="44" spans="2:10" ht="15" customHeight="1">
      <c r="B44" s="24">
        <v>2</v>
      </c>
      <c r="C44" s="17" t="s">
        <v>59</v>
      </c>
      <c r="D44" s="19">
        <v>5</v>
      </c>
      <c r="E44" s="9">
        <v>4</v>
      </c>
      <c r="F44" s="9">
        <v>4</v>
      </c>
      <c r="G44" s="9">
        <v>4</v>
      </c>
      <c r="H44" s="11">
        <v>0</v>
      </c>
      <c r="I44" s="3"/>
      <c r="J44" s="3"/>
    </row>
    <row r="45" spans="2:10" ht="15.75">
      <c r="B45" s="24">
        <v>3</v>
      </c>
      <c r="C45" s="17" t="s">
        <v>96</v>
      </c>
      <c r="D45" s="19">
        <v>5</v>
      </c>
      <c r="E45" s="9">
        <v>5</v>
      </c>
      <c r="F45" s="9">
        <v>3</v>
      </c>
      <c r="G45" s="9">
        <v>1</v>
      </c>
      <c r="H45" s="11">
        <v>2</v>
      </c>
      <c r="I45" s="3"/>
      <c r="J45" s="3"/>
    </row>
    <row r="46" spans="2:10" ht="15.75">
      <c r="B46" s="24">
        <v>4</v>
      </c>
      <c r="C46" s="17" t="s">
        <v>75</v>
      </c>
      <c r="D46" s="19">
        <v>0</v>
      </c>
      <c r="E46" s="9">
        <v>0</v>
      </c>
      <c r="F46" s="9">
        <v>0</v>
      </c>
      <c r="G46" s="9">
        <v>0</v>
      </c>
      <c r="H46" s="9">
        <v>0</v>
      </c>
      <c r="I46" s="3"/>
      <c r="J46" s="3"/>
    </row>
    <row r="47" spans="2:10" ht="15.75">
      <c r="B47" s="24">
        <v>5</v>
      </c>
      <c r="C47" s="17" t="s">
        <v>95</v>
      </c>
      <c r="D47" s="19">
        <v>5</v>
      </c>
      <c r="E47" s="9">
        <v>4</v>
      </c>
      <c r="F47" s="9">
        <v>3</v>
      </c>
      <c r="G47" s="9">
        <v>2</v>
      </c>
      <c r="H47" s="9">
        <v>1</v>
      </c>
      <c r="I47" s="3"/>
      <c r="J47" s="3"/>
    </row>
    <row r="48" spans="2:10" ht="15.75">
      <c r="B48" s="24">
        <v>6</v>
      </c>
      <c r="C48" s="17" t="s">
        <v>94</v>
      </c>
      <c r="D48" s="19">
        <v>7</v>
      </c>
      <c r="E48" s="9">
        <v>7</v>
      </c>
      <c r="F48" s="9">
        <v>7</v>
      </c>
      <c r="G48" s="9">
        <v>6</v>
      </c>
      <c r="H48" s="9">
        <v>1</v>
      </c>
      <c r="I48" s="3"/>
      <c r="J48" s="3"/>
    </row>
    <row r="49" spans="2:10" ht="15.75">
      <c r="B49" s="21"/>
      <c r="C49" s="29" t="s">
        <v>93</v>
      </c>
      <c r="D49" s="30">
        <f>SUM(D43:D48)</f>
        <v>36</v>
      </c>
      <c r="E49" s="30">
        <f>SUM(E43:E48)</f>
        <v>32</v>
      </c>
      <c r="F49" s="30">
        <f>SUM(F43:F48)</f>
        <v>22</v>
      </c>
      <c r="G49" s="30">
        <f>SUM(G43:G48)</f>
        <v>17</v>
      </c>
      <c r="H49" s="30">
        <f>SUM(H43:H48)</f>
        <v>5</v>
      </c>
      <c r="I49" s="3"/>
      <c r="J49" s="3"/>
    </row>
    <row r="50" spans="2:10" ht="15.75">
      <c r="B50" s="24">
        <v>1</v>
      </c>
      <c r="C50" s="17" t="s">
        <v>11</v>
      </c>
      <c r="D50" s="19">
        <v>10</v>
      </c>
      <c r="E50" s="9">
        <v>9</v>
      </c>
      <c r="F50" s="9">
        <v>4</v>
      </c>
      <c r="G50" s="9">
        <v>3</v>
      </c>
      <c r="H50" s="11">
        <v>1</v>
      </c>
      <c r="I50" s="3"/>
      <c r="J50" s="3"/>
    </row>
    <row r="51" spans="2:10" ht="15" customHeight="1">
      <c r="B51" s="24">
        <v>2</v>
      </c>
      <c r="C51" s="17" t="s">
        <v>92</v>
      </c>
      <c r="D51" s="19">
        <v>15</v>
      </c>
      <c r="E51" s="9">
        <v>15</v>
      </c>
      <c r="F51" s="9">
        <v>12</v>
      </c>
      <c r="G51" s="9">
        <v>7</v>
      </c>
      <c r="H51" s="11">
        <v>5</v>
      </c>
      <c r="I51" s="3"/>
      <c r="J51" s="3"/>
    </row>
    <row r="52" spans="2:10" ht="15.75">
      <c r="B52" s="24">
        <v>3</v>
      </c>
      <c r="C52" s="17" t="s">
        <v>91</v>
      </c>
      <c r="D52" s="19">
        <v>6</v>
      </c>
      <c r="E52" s="9">
        <v>4</v>
      </c>
      <c r="F52" s="9">
        <v>2</v>
      </c>
      <c r="G52" s="9">
        <v>2</v>
      </c>
      <c r="H52" s="11">
        <v>0</v>
      </c>
      <c r="I52" s="3"/>
      <c r="J52" s="3"/>
    </row>
    <row r="53" spans="2:10" ht="20.25" customHeight="1">
      <c r="B53" s="24">
        <v>4</v>
      </c>
      <c r="C53" s="17" t="s">
        <v>90</v>
      </c>
      <c r="D53" s="19">
        <v>5</v>
      </c>
      <c r="E53" s="9">
        <v>2</v>
      </c>
      <c r="F53" s="9">
        <v>1</v>
      </c>
      <c r="G53" s="9">
        <v>1</v>
      </c>
      <c r="H53" s="11">
        <v>0</v>
      </c>
      <c r="I53" s="3"/>
      <c r="J53" s="3"/>
    </row>
    <row r="54" spans="2:10" ht="15.75">
      <c r="B54" s="24">
        <v>5</v>
      </c>
      <c r="C54" s="17" t="s">
        <v>167</v>
      </c>
      <c r="D54" s="19">
        <v>4</v>
      </c>
      <c r="E54" s="9">
        <v>1</v>
      </c>
      <c r="F54" s="9">
        <v>1</v>
      </c>
      <c r="G54" s="9">
        <v>1</v>
      </c>
      <c r="H54" s="9">
        <v>0</v>
      </c>
      <c r="I54" s="3"/>
      <c r="J54" s="3"/>
    </row>
    <row r="55" spans="2:10" ht="15.75">
      <c r="B55" s="24">
        <v>6</v>
      </c>
      <c r="C55" s="17" t="s">
        <v>89</v>
      </c>
      <c r="D55" s="19">
        <v>3</v>
      </c>
      <c r="E55" s="9">
        <v>2</v>
      </c>
      <c r="F55" s="9">
        <v>1</v>
      </c>
      <c r="G55" s="9">
        <v>1</v>
      </c>
      <c r="H55" s="9">
        <v>0</v>
      </c>
      <c r="I55" s="3"/>
      <c r="J55" s="3"/>
    </row>
    <row r="56" spans="2:10" ht="15.75">
      <c r="B56" s="24">
        <v>7</v>
      </c>
      <c r="C56" s="17" t="s">
        <v>131</v>
      </c>
      <c r="D56" s="26">
        <v>7</v>
      </c>
      <c r="E56" s="9">
        <v>2</v>
      </c>
      <c r="F56" s="9">
        <v>1</v>
      </c>
      <c r="G56" s="9">
        <v>1</v>
      </c>
      <c r="H56" s="9">
        <v>0</v>
      </c>
      <c r="I56" s="3"/>
      <c r="J56" s="3"/>
    </row>
    <row r="57" spans="2:10" ht="15.75">
      <c r="B57" s="24">
        <v>8</v>
      </c>
      <c r="C57" s="17" t="s">
        <v>88</v>
      </c>
      <c r="D57" s="27">
        <v>5</v>
      </c>
      <c r="E57" s="9">
        <v>4</v>
      </c>
      <c r="F57" s="9">
        <v>1</v>
      </c>
      <c r="G57" s="9">
        <v>1</v>
      </c>
      <c r="H57" s="9">
        <v>0</v>
      </c>
      <c r="I57" s="3"/>
      <c r="J57" s="3"/>
    </row>
    <row r="58" spans="2:10" ht="15.75">
      <c r="B58" s="21"/>
      <c r="C58" s="29" t="s">
        <v>87</v>
      </c>
      <c r="D58" s="28">
        <f>SUM(D50:D57)</f>
        <v>55</v>
      </c>
      <c r="E58" s="23">
        <f>SUM(E50:E57)</f>
        <v>39</v>
      </c>
      <c r="F58" s="23">
        <f>SUM(F50:F57)</f>
        <v>23</v>
      </c>
      <c r="G58" s="23">
        <f>SUM(G50:G57)</f>
        <v>17</v>
      </c>
      <c r="H58" s="23">
        <f>SUM(H50:H57)</f>
        <v>6</v>
      </c>
      <c r="I58" s="3"/>
      <c r="J58" s="3"/>
    </row>
    <row r="59" spans="2:10" ht="15.75">
      <c r="B59" s="24">
        <v>1</v>
      </c>
      <c r="C59" s="17" t="s">
        <v>11</v>
      </c>
      <c r="D59" s="19">
        <v>20</v>
      </c>
      <c r="E59" s="9">
        <v>20</v>
      </c>
      <c r="F59" s="9">
        <v>4</v>
      </c>
      <c r="G59" s="9">
        <v>3</v>
      </c>
      <c r="H59" s="11">
        <v>1</v>
      </c>
      <c r="I59" s="3"/>
      <c r="J59" s="3"/>
    </row>
    <row r="60" spans="2:10" ht="18" customHeight="1">
      <c r="B60" s="24">
        <v>2</v>
      </c>
      <c r="C60" s="18" t="s">
        <v>86</v>
      </c>
      <c r="D60" s="19">
        <v>19</v>
      </c>
      <c r="E60" s="9">
        <v>17</v>
      </c>
      <c r="F60" s="9">
        <v>7</v>
      </c>
      <c r="G60" s="9">
        <v>6</v>
      </c>
      <c r="H60" s="11">
        <v>1</v>
      </c>
      <c r="I60" s="3"/>
      <c r="J60" s="3"/>
    </row>
    <row r="61" spans="2:10" ht="16.5" customHeight="1">
      <c r="B61" s="24">
        <v>3</v>
      </c>
      <c r="C61" s="17" t="s">
        <v>85</v>
      </c>
      <c r="D61" s="19">
        <v>10</v>
      </c>
      <c r="E61" s="9">
        <v>9</v>
      </c>
      <c r="F61" s="9">
        <v>4</v>
      </c>
      <c r="G61" s="9">
        <v>4</v>
      </c>
      <c r="H61" s="11">
        <v>0</v>
      </c>
      <c r="I61" s="3"/>
      <c r="J61" s="3"/>
    </row>
    <row r="62" spans="2:10" ht="16.5" customHeight="1">
      <c r="B62" s="24">
        <v>4</v>
      </c>
      <c r="C62" s="17" t="s">
        <v>122</v>
      </c>
      <c r="D62" s="19">
        <v>9</v>
      </c>
      <c r="E62" s="9">
        <v>1</v>
      </c>
      <c r="F62" s="9">
        <v>0</v>
      </c>
      <c r="G62" s="9">
        <v>0</v>
      </c>
      <c r="H62" s="11">
        <v>0</v>
      </c>
      <c r="I62" s="3"/>
      <c r="J62" s="3"/>
    </row>
    <row r="63" spans="2:10" ht="16.5" customHeight="1">
      <c r="B63" s="24">
        <v>5</v>
      </c>
      <c r="C63" s="17" t="s">
        <v>132</v>
      </c>
      <c r="D63" s="19">
        <v>5</v>
      </c>
      <c r="E63" s="9">
        <v>3</v>
      </c>
      <c r="F63" s="9">
        <v>1</v>
      </c>
      <c r="G63" s="9">
        <v>1</v>
      </c>
      <c r="H63" s="11">
        <v>0</v>
      </c>
      <c r="I63" s="3"/>
      <c r="J63" s="3"/>
    </row>
    <row r="64" spans="2:10" ht="17.25" customHeight="1">
      <c r="B64" s="24">
        <v>6</v>
      </c>
      <c r="C64" s="17" t="s">
        <v>160</v>
      </c>
      <c r="D64" s="19">
        <v>7</v>
      </c>
      <c r="E64" s="9">
        <v>6</v>
      </c>
      <c r="F64" s="9">
        <v>1</v>
      </c>
      <c r="G64" s="9">
        <v>1</v>
      </c>
      <c r="H64" s="11">
        <v>0</v>
      </c>
      <c r="I64" s="3"/>
      <c r="J64" s="3"/>
    </row>
    <row r="65" spans="2:10" ht="15" customHeight="1">
      <c r="B65" s="24">
        <v>7</v>
      </c>
      <c r="C65" s="17" t="s">
        <v>161</v>
      </c>
      <c r="D65" s="19">
        <v>4</v>
      </c>
      <c r="E65" s="9">
        <v>2</v>
      </c>
      <c r="F65" s="9">
        <v>1</v>
      </c>
      <c r="G65" s="9">
        <v>1</v>
      </c>
      <c r="H65" s="11">
        <v>0</v>
      </c>
      <c r="I65" s="3"/>
      <c r="J65" s="3"/>
    </row>
    <row r="66" spans="2:10" ht="15.75">
      <c r="B66" s="21"/>
      <c r="C66" s="29" t="s">
        <v>84</v>
      </c>
      <c r="D66" s="30">
        <f>SUM(D59:D65)</f>
        <v>74</v>
      </c>
      <c r="E66" s="30">
        <f>SUM(E59:E65)</f>
        <v>58</v>
      </c>
      <c r="F66" s="30">
        <f>SUM(F59:F65)</f>
        <v>18</v>
      </c>
      <c r="G66" s="30">
        <f>SUM(G59:G65)</f>
        <v>16</v>
      </c>
      <c r="H66" s="30">
        <f>SUM(H59:H65)</f>
        <v>2</v>
      </c>
      <c r="I66" s="3"/>
      <c r="J66" s="3"/>
    </row>
    <row r="67" spans="2:10" ht="15.75">
      <c r="B67" s="24">
        <v>1</v>
      </c>
      <c r="C67" s="17" t="s">
        <v>11</v>
      </c>
      <c r="D67" s="19">
        <v>25</v>
      </c>
      <c r="E67" s="9">
        <v>25</v>
      </c>
      <c r="F67" s="9">
        <v>10</v>
      </c>
      <c r="G67" s="9">
        <v>6</v>
      </c>
      <c r="H67" s="11">
        <v>4</v>
      </c>
      <c r="I67" s="3"/>
      <c r="J67" s="3"/>
    </row>
    <row r="68" spans="2:10" ht="15.75">
      <c r="B68" s="24">
        <v>2</v>
      </c>
      <c r="C68" s="18" t="s">
        <v>83</v>
      </c>
      <c r="D68" s="19">
        <v>9</v>
      </c>
      <c r="E68" s="9">
        <v>4</v>
      </c>
      <c r="F68" s="9">
        <v>4</v>
      </c>
      <c r="G68" s="9">
        <v>3</v>
      </c>
      <c r="H68" s="11">
        <v>1</v>
      </c>
      <c r="I68" s="3"/>
      <c r="J68" s="3"/>
    </row>
    <row r="69" spans="2:10" ht="15.75">
      <c r="B69" s="24">
        <v>3</v>
      </c>
      <c r="C69" s="18" t="s">
        <v>82</v>
      </c>
      <c r="D69" s="19">
        <v>6</v>
      </c>
      <c r="E69" s="9">
        <v>5</v>
      </c>
      <c r="F69" s="9">
        <v>4</v>
      </c>
      <c r="G69" s="9">
        <v>4</v>
      </c>
      <c r="H69" s="11">
        <v>0</v>
      </c>
      <c r="I69" s="3"/>
      <c r="J69" s="3"/>
    </row>
    <row r="70" spans="2:10" ht="15.75">
      <c r="B70" s="24">
        <v>4</v>
      </c>
      <c r="C70" s="18" t="s">
        <v>135</v>
      </c>
      <c r="D70" s="19">
        <v>5</v>
      </c>
      <c r="E70" s="51">
        <v>6</v>
      </c>
      <c r="F70" s="51">
        <v>6</v>
      </c>
      <c r="G70" s="51">
        <v>5</v>
      </c>
      <c r="H70" s="51">
        <v>1</v>
      </c>
      <c r="I70" s="3"/>
      <c r="J70" s="3"/>
    </row>
    <row r="71" spans="2:10" ht="15.75">
      <c r="B71" s="24">
        <v>5</v>
      </c>
      <c r="C71" s="18" t="s">
        <v>136</v>
      </c>
      <c r="D71" s="26">
        <v>1</v>
      </c>
      <c r="E71" s="52"/>
      <c r="F71" s="52"/>
      <c r="G71" s="52"/>
      <c r="H71" s="52"/>
      <c r="I71" s="3"/>
      <c r="J71" s="3"/>
    </row>
    <row r="72" spans="2:10" ht="15.75">
      <c r="B72" s="21"/>
      <c r="C72" s="29" t="s">
        <v>81</v>
      </c>
      <c r="D72" s="28">
        <f>SUM(D67:D71)</f>
        <v>46</v>
      </c>
      <c r="E72" s="23">
        <f>SUM(E67:E70)</f>
        <v>40</v>
      </c>
      <c r="F72" s="23">
        <f>SUM(F67:F70)</f>
        <v>24</v>
      </c>
      <c r="G72" s="23">
        <f>SUM(G67:G70)</f>
        <v>18</v>
      </c>
      <c r="H72" s="23">
        <f>SUM(H67:H70)</f>
        <v>6</v>
      </c>
      <c r="I72" s="3"/>
      <c r="J72" s="3"/>
    </row>
    <row r="73" spans="2:10" ht="15.75">
      <c r="B73" s="24">
        <v>1</v>
      </c>
      <c r="C73" s="17" t="s">
        <v>11</v>
      </c>
      <c r="D73" s="19">
        <v>3</v>
      </c>
      <c r="E73" s="9">
        <v>3</v>
      </c>
      <c r="F73" s="9">
        <v>2</v>
      </c>
      <c r="G73" s="9">
        <v>1</v>
      </c>
      <c r="H73" s="11">
        <v>1</v>
      </c>
      <c r="I73" s="3"/>
      <c r="J73" s="3"/>
    </row>
    <row r="74" spans="2:10" ht="31.5">
      <c r="B74" s="24">
        <v>2</v>
      </c>
      <c r="C74" s="18" t="s">
        <v>39</v>
      </c>
      <c r="D74" s="19">
        <v>2</v>
      </c>
      <c r="E74" s="51">
        <v>3</v>
      </c>
      <c r="F74" s="51">
        <v>1</v>
      </c>
      <c r="G74" s="51">
        <v>1</v>
      </c>
      <c r="H74" s="51">
        <v>0</v>
      </c>
      <c r="I74" s="3"/>
      <c r="J74" s="3"/>
    </row>
    <row r="75" spans="2:10" ht="31.5">
      <c r="B75" s="24">
        <v>3</v>
      </c>
      <c r="C75" s="18" t="s">
        <v>80</v>
      </c>
      <c r="D75" s="19">
        <v>4</v>
      </c>
      <c r="E75" s="52"/>
      <c r="F75" s="52"/>
      <c r="G75" s="52"/>
      <c r="H75" s="52"/>
      <c r="I75" s="3"/>
      <c r="J75" s="3"/>
    </row>
    <row r="76" spans="2:10" ht="15.75">
      <c r="B76" s="24">
        <v>4</v>
      </c>
      <c r="C76" s="17" t="s">
        <v>79</v>
      </c>
      <c r="D76" s="19">
        <v>1</v>
      </c>
      <c r="E76" s="9">
        <v>0</v>
      </c>
      <c r="F76" s="9">
        <v>0</v>
      </c>
      <c r="G76" s="9">
        <v>0</v>
      </c>
      <c r="H76" s="11">
        <v>0</v>
      </c>
      <c r="I76" s="3"/>
      <c r="J76" s="3"/>
    </row>
    <row r="77" spans="2:10" ht="15.75">
      <c r="B77" s="24">
        <v>5</v>
      </c>
      <c r="C77" s="17" t="s">
        <v>78</v>
      </c>
      <c r="D77" s="19">
        <v>1</v>
      </c>
      <c r="E77" s="9">
        <v>0</v>
      </c>
      <c r="F77" s="9">
        <v>0</v>
      </c>
      <c r="G77" s="9">
        <v>0</v>
      </c>
      <c r="H77" s="9">
        <v>0</v>
      </c>
      <c r="I77" s="3"/>
      <c r="J77" s="3"/>
    </row>
    <row r="78" spans="2:10" ht="15.75">
      <c r="B78" s="24">
        <v>6</v>
      </c>
      <c r="C78" s="17" t="s">
        <v>58</v>
      </c>
      <c r="D78" s="19">
        <v>1</v>
      </c>
      <c r="E78" s="9">
        <v>0</v>
      </c>
      <c r="F78" s="9">
        <v>0</v>
      </c>
      <c r="G78" s="9">
        <v>0</v>
      </c>
      <c r="H78" s="9">
        <v>0</v>
      </c>
      <c r="I78" s="3"/>
      <c r="J78" s="3"/>
    </row>
    <row r="79" spans="2:10" ht="15.75">
      <c r="B79" s="21"/>
      <c r="C79" s="29" t="s">
        <v>77</v>
      </c>
      <c r="D79" s="28">
        <f>SUM(D73:D78)</f>
        <v>12</v>
      </c>
      <c r="E79" s="23">
        <f>SUM(E73:E78)</f>
        <v>6</v>
      </c>
      <c r="F79" s="23">
        <f>SUM(F73:F78)</f>
        <v>3</v>
      </c>
      <c r="G79" s="23">
        <f>SUM(G73:G78)</f>
        <v>2</v>
      </c>
      <c r="H79" s="23">
        <f>SUM(H73:H78)</f>
        <v>1</v>
      </c>
      <c r="I79" s="3"/>
      <c r="J79" s="3"/>
    </row>
    <row r="80" spans="2:10" ht="14.25" customHeight="1">
      <c r="B80" s="24">
        <v>1</v>
      </c>
      <c r="C80" s="17" t="s">
        <v>11</v>
      </c>
      <c r="D80" s="19">
        <v>81</v>
      </c>
      <c r="E80" s="9">
        <v>63</v>
      </c>
      <c r="F80" s="9">
        <v>14</v>
      </c>
      <c r="G80" s="9">
        <v>9</v>
      </c>
      <c r="H80" s="11">
        <v>5</v>
      </c>
      <c r="I80" s="3"/>
      <c r="J80" s="3"/>
    </row>
    <row r="81" spans="2:10" ht="15.75" customHeight="1">
      <c r="B81" s="24">
        <v>2</v>
      </c>
      <c r="C81" s="17" t="s">
        <v>76</v>
      </c>
      <c r="D81" s="19">
        <v>9</v>
      </c>
      <c r="E81" s="9">
        <v>8</v>
      </c>
      <c r="F81" s="9">
        <v>4</v>
      </c>
      <c r="G81" s="9">
        <v>1</v>
      </c>
      <c r="H81" s="11">
        <v>3</v>
      </c>
      <c r="I81" s="3"/>
      <c r="J81" s="3"/>
    </row>
    <row r="82" spans="2:10" ht="15.75" customHeight="1">
      <c r="B82" s="24">
        <v>3</v>
      </c>
      <c r="C82" s="17" t="s">
        <v>75</v>
      </c>
      <c r="D82" s="19">
        <v>10</v>
      </c>
      <c r="E82" s="9">
        <v>6</v>
      </c>
      <c r="F82" s="9">
        <v>6</v>
      </c>
      <c r="G82" s="9">
        <v>2</v>
      </c>
      <c r="H82" s="11">
        <v>4</v>
      </c>
      <c r="I82" s="3"/>
      <c r="J82" s="3"/>
    </row>
    <row r="83" spans="2:10" ht="16.5" customHeight="1">
      <c r="B83" s="24">
        <v>4</v>
      </c>
      <c r="C83" s="17" t="s">
        <v>123</v>
      </c>
      <c r="D83" s="19">
        <v>7</v>
      </c>
      <c r="E83" s="9">
        <v>1</v>
      </c>
      <c r="F83" s="9">
        <v>1</v>
      </c>
      <c r="G83" s="9">
        <v>1</v>
      </c>
      <c r="H83" s="11">
        <v>0</v>
      </c>
      <c r="I83" s="3"/>
      <c r="J83" s="3"/>
    </row>
    <row r="84" spans="2:10" ht="16.5" customHeight="1">
      <c r="B84" s="24">
        <v>5</v>
      </c>
      <c r="C84" s="17" t="s">
        <v>137</v>
      </c>
      <c r="D84" s="19">
        <v>7</v>
      </c>
      <c r="E84" s="9">
        <v>0</v>
      </c>
      <c r="F84" s="9">
        <v>0</v>
      </c>
      <c r="G84" s="9">
        <v>0</v>
      </c>
      <c r="H84" s="11">
        <v>0</v>
      </c>
      <c r="I84" s="3"/>
      <c r="J84" s="3"/>
    </row>
    <row r="85" spans="2:10" ht="17.25" customHeight="1">
      <c r="B85" s="24">
        <v>6</v>
      </c>
      <c r="C85" s="17" t="s">
        <v>138</v>
      </c>
      <c r="D85" s="19">
        <v>9</v>
      </c>
      <c r="E85" s="9">
        <v>9</v>
      </c>
      <c r="F85" s="9">
        <v>3</v>
      </c>
      <c r="G85" s="9">
        <v>1</v>
      </c>
      <c r="H85" s="11">
        <v>2</v>
      </c>
      <c r="I85" s="3"/>
      <c r="J85" s="3"/>
    </row>
    <row r="86" spans="2:10" ht="17.25" customHeight="1">
      <c r="B86" s="24">
        <v>7</v>
      </c>
      <c r="C86" s="17" t="s">
        <v>139</v>
      </c>
      <c r="D86" s="19">
        <v>2</v>
      </c>
      <c r="E86" s="9">
        <v>2</v>
      </c>
      <c r="F86" s="9">
        <v>2</v>
      </c>
      <c r="G86" s="9">
        <v>2</v>
      </c>
      <c r="H86" s="11">
        <v>0</v>
      </c>
      <c r="I86" s="3"/>
      <c r="J86" s="3"/>
    </row>
    <row r="87" spans="2:10" ht="17.25" customHeight="1">
      <c r="B87" s="24">
        <v>8</v>
      </c>
      <c r="C87" s="17" t="s">
        <v>140</v>
      </c>
      <c r="D87" s="19">
        <v>8</v>
      </c>
      <c r="E87" s="9">
        <v>5</v>
      </c>
      <c r="F87" s="9">
        <v>1</v>
      </c>
      <c r="G87" s="9">
        <v>1</v>
      </c>
      <c r="H87" s="11">
        <v>0</v>
      </c>
      <c r="I87" s="3"/>
      <c r="J87" s="3"/>
    </row>
    <row r="88" spans="2:10" ht="15.75" customHeight="1">
      <c r="B88" s="24">
        <v>9</v>
      </c>
      <c r="C88" s="17" t="s">
        <v>141</v>
      </c>
      <c r="D88" s="19">
        <v>11</v>
      </c>
      <c r="E88" s="9">
        <v>5</v>
      </c>
      <c r="F88" s="9">
        <v>3</v>
      </c>
      <c r="G88" s="9">
        <v>3</v>
      </c>
      <c r="H88" s="11">
        <v>0</v>
      </c>
      <c r="I88" s="3"/>
      <c r="J88" s="3"/>
    </row>
    <row r="89" spans="2:10" ht="15.75" customHeight="1">
      <c r="B89" s="24"/>
      <c r="C89" s="17" t="s">
        <v>170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3"/>
      <c r="J89" s="3"/>
    </row>
    <row r="90" spans="2:10" ht="15.75" customHeight="1">
      <c r="B90" s="24"/>
      <c r="C90" s="17" t="s">
        <v>171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3"/>
      <c r="J90" s="3"/>
    </row>
    <row r="91" spans="2:10" ht="15.75">
      <c r="B91" s="21"/>
      <c r="C91" s="31" t="s">
        <v>74</v>
      </c>
      <c r="D91" s="30">
        <f>SUM(D80:D88)</f>
        <v>144</v>
      </c>
      <c r="E91" s="30">
        <f>SUM(E80:E88)</f>
        <v>99</v>
      </c>
      <c r="F91" s="30">
        <f>SUM(F80:F88)</f>
        <v>34</v>
      </c>
      <c r="G91" s="30">
        <f>SUM(G80:G88)</f>
        <v>20</v>
      </c>
      <c r="H91" s="30">
        <f>SUM(H80:H88)</f>
        <v>14</v>
      </c>
      <c r="I91" s="3"/>
      <c r="J91" s="3"/>
    </row>
    <row r="92" spans="2:10" ht="15.75">
      <c r="B92" s="24">
        <v>1</v>
      </c>
      <c r="C92" s="17" t="s">
        <v>11</v>
      </c>
      <c r="D92" s="19">
        <v>9</v>
      </c>
      <c r="E92" s="9">
        <v>9</v>
      </c>
      <c r="F92" s="9">
        <v>3</v>
      </c>
      <c r="G92" s="9">
        <v>3</v>
      </c>
      <c r="H92" s="11">
        <v>0</v>
      </c>
      <c r="I92" s="3"/>
      <c r="J92" s="3"/>
    </row>
    <row r="93" spans="2:10" ht="31.5">
      <c r="B93" s="24">
        <v>2</v>
      </c>
      <c r="C93" s="18" t="s">
        <v>73</v>
      </c>
      <c r="D93" s="19">
        <v>6</v>
      </c>
      <c r="E93" s="9">
        <v>6</v>
      </c>
      <c r="F93" s="9">
        <v>3</v>
      </c>
      <c r="G93" s="9">
        <v>3</v>
      </c>
      <c r="H93" s="11">
        <v>0</v>
      </c>
      <c r="I93" s="3"/>
      <c r="J93" s="3"/>
    </row>
    <row r="94" spans="2:10" ht="15.75">
      <c r="B94" s="24">
        <v>3</v>
      </c>
      <c r="C94" s="17" t="s">
        <v>72</v>
      </c>
      <c r="D94" s="19">
        <v>5</v>
      </c>
      <c r="E94" s="9">
        <v>5</v>
      </c>
      <c r="F94" s="9">
        <v>1</v>
      </c>
      <c r="G94" s="9">
        <v>0</v>
      </c>
      <c r="H94" s="11">
        <v>1</v>
      </c>
      <c r="I94" s="3"/>
      <c r="J94" s="3"/>
    </row>
    <row r="95" spans="2:10" ht="15.75">
      <c r="B95" s="24">
        <v>4</v>
      </c>
      <c r="C95" s="17" t="s">
        <v>71</v>
      </c>
      <c r="D95" s="19">
        <v>1</v>
      </c>
      <c r="E95" s="9">
        <v>1</v>
      </c>
      <c r="F95" s="9">
        <v>0</v>
      </c>
      <c r="G95" s="9">
        <v>0</v>
      </c>
      <c r="H95" s="9">
        <v>0</v>
      </c>
      <c r="I95" s="3"/>
      <c r="J95" s="3"/>
    </row>
    <row r="96" spans="2:10" ht="15.75">
      <c r="B96" s="24">
        <v>5</v>
      </c>
      <c r="C96" s="17" t="s">
        <v>49</v>
      </c>
      <c r="D96" s="19">
        <v>5</v>
      </c>
      <c r="E96" s="9">
        <v>2</v>
      </c>
      <c r="F96" s="9">
        <v>2</v>
      </c>
      <c r="G96" s="9">
        <v>2</v>
      </c>
      <c r="H96" s="9">
        <v>0</v>
      </c>
      <c r="I96" s="3"/>
      <c r="J96" s="3"/>
    </row>
    <row r="97" spans="2:10" ht="15.75">
      <c r="B97" s="24">
        <v>6</v>
      </c>
      <c r="C97" s="17" t="s">
        <v>124</v>
      </c>
      <c r="D97" s="19">
        <v>3</v>
      </c>
      <c r="E97" s="9">
        <v>3</v>
      </c>
      <c r="F97" s="9">
        <v>0</v>
      </c>
      <c r="G97" s="9">
        <v>0</v>
      </c>
      <c r="H97" s="9">
        <v>0</v>
      </c>
      <c r="I97" s="3"/>
      <c r="J97" s="3"/>
    </row>
    <row r="98" spans="2:10" ht="15.75">
      <c r="B98" s="24">
        <v>7</v>
      </c>
      <c r="C98" s="17" t="s">
        <v>70</v>
      </c>
      <c r="D98" s="11">
        <v>3</v>
      </c>
      <c r="E98" s="9">
        <v>3</v>
      </c>
      <c r="F98" s="9">
        <v>0</v>
      </c>
      <c r="G98" s="9">
        <v>0</v>
      </c>
      <c r="H98" s="9">
        <v>0</v>
      </c>
      <c r="I98" s="3"/>
      <c r="J98" s="3"/>
    </row>
    <row r="99" spans="2:10" ht="15.75">
      <c r="B99" s="21"/>
      <c r="C99" s="31" t="s">
        <v>69</v>
      </c>
      <c r="D99" s="28">
        <f>SUM(D92:D98)</f>
        <v>32</v>
      </c>
      <c r="E99" s="23">
        <f>SUM(E92:E98)</f>
        <v>29</v>
      </c>
      <c r="F99" s="23">
        <f>SUM(F92:F98)</f>
        <v>9</v>
      </c>
      <c r="G99" s="23">
        <f>SUM(G92:G98)</f>
        <v>8</v>
      </c>
      <c r="H99" s="23">
        <f>SUM(H92:H98)</f>
        <v>1</v>
      </c>
      <c r="I99" s="3"/>
      <c r="J99" s="3"/>
    </row>
    <row r="100" spans="2:10" ht="15.75">
      <c r="B100" s="24">
        <v>1</v>
      </c>
      <c r="C100" s="17" t="s">
        <v>11</v>
      </c>
      <c r="D100" s="19">
        <v>12</v>
      </c>
      <c r="E100" s="9">
        <v>11</v>
      </c>
      <c r="F100" s="9">
        <v>6</v>
      </c>
      <c r="G100" s="9">
        <v>5</v>
      </c>
      <c r="H100" s="11">
        <v>1</v>
      </c>
      <c r="I100" s="3"/>
      <c r="J100" s="3"/>
    </row>
    <row r="101" spans="2:10" ht="15.75">
      <c r="B101" s="24">
        <v>2</v>
      </c>
      <c r="C101" s="17" t="s">
        <v>68</v>
      </c>
      <c r="D101" s="19">
        <v>6</v>
      </c>
      <c r="E101" s="9">
        <v>6</v>
      </c>
      <c r="F101" s="9">
        <v>6</v>
      </c>
      <c r="G101" s="9">
        <v>4</v>
      </c>
      <c r="H101" s="11">
        <v>2</v>
      </c>
      <c r="I101" s="3"/>
      <c r="J101" s="3"/>
    </row>
    <row r="102" spans="2:10" ht="31.5">
      <c r="B102" s="24">
        <v>3</v>
      </c>
      <c r="C102" s="17" t="s">
        <v>175</v>
      </c>
      <c r="D102" s="19">
        <v>1</v>
      </c>
      <c r="E102" s="9">
        <v>1</v>
      </c>
      <c r="F102" s="9">
        <v>0</v>
      </c>
      <c r="G102" s="9">
        <v>0</v>
      </c>
      <c r="H102" s="11">
        <v>0</v>
      </c>
      <c r="I102" s="3"/>
      <c r="J102" s="3"/>
    </row>
    <row r="103" spans="2:10" ht="15.75">
      <c r="B103" s="24">
        <v>4</v>
      </c>
      <c r="C103" s="17" t="s">
        <v>67</v>
      </c>
      <c r="D103" s="19">
        <v>3</v>
      </c>
      <c r="E103" s="9">
        <v>3</v>
      </c>
      <c r="F103" s="9">
        <v>2</v>
      </c>
      <c r="G103" s="9">
        <v>2</v>
      </c>
      <c r="H103" s="11">
        <v>0</v>
      </c>
      <c r="I103" s="3"/>
      <c r="J103" s="3"/>
    </row>
    <row r="104" spans="2:10" ht="15.75">
      <c r="B104" s="24">
        <v>5</v>
      </c>
      <c r="C104" s="17" t="s">
        <v>142</v>
      </c>
      <c r="D104" s="19">
        <v>2</v>
      </c>
      <c r="E104" s="9">
        <v>0</v>
      </c>
      <c r="F104" s="11">
        <v>0</v>
      </c>
      <c r="G104" s="11">
        <v>0</v>
      </c>
      <c r="H104" s="11">
        <v>0</v>
      </c>
      <c r="I104" s="3"/>
      <c r="J104" s="3"/>
    </row>
    <row r="105" spans="2:10" ht="15.75">
      <c r="B105" s="24">
        <v>6</v>
      </c>
      <c r="C105" s="17" t="s">
        <v>143</v>
      </c>
      <c r="D105" s="19">
        <v>2</v>
      </c>
      <c r="E105" s="9">
        <v>1</v>
      </c>
      <c r="F105" s="11">
        <v>0</v>
      </c>
      <c r="G105" s="11">
        <v>0</v>
      </c>
      <c r="H105" s="11">
        <v>0</v>
      </c>
      <c r="I105" s="3"/>
      <c r="J105" s="3"/>
    </row>
    <row r="106" spans="2:10" ht="15.75">
      <c r="B106" s="24">
        <v>7</v>
      </c>
      <c r="C106" s="17" t="s">
        <v>66</v>
      </c>
      <c r="D106" s="19">
        <v>1</v>
      </c>
      <c r="E106" s="9">
        <v>1</v>
      </c>
      <c r="F106" s="11">
        <v>0</v>
      </c>
      <c r="G106" s="11">
        <v>0</v>
      </c>
      <c r="H106" s="11">
        <v>0</v>
      </c>
      <c r="I106" s="3"/>
      <c r="J106" s="3"/>
    </row>
    <row r="107" spans="2:10" ht="15.75">
      <c r="B107" s="21"/>
      <c r="C107" s="29" t="s">
        <v>65</v>
      </c>
      <c r="D107" s="32">
        <f>SUM(D100:D106)</f>
        <v>27</v>
      </c>
      <c r="E107" s="23">
        <f>SUM(E100:E106)</f>
        <v>23</v>
      </c>
      <c r="F107" s="23">
        <f>SUM(F100:F106)</f>
        <v>14</v>
      </c>
      <c r="G107" s="23">
        <f>SUM(G100:G106)</f>
        <v>11</v>
      </c>
      <c r="H107" s="23">
        <f>SUM(H100:H106)</f>
        <v>3</v>
      </c>
      <c r="I107" s="3"/>
      <c r="J107" s="3"/>
    </row>
    <row r="108" spans="2:10" ht="15.75">
      <c r="B108" s="24">
        <v>1</v>
      </c>
      <c r="C108" s="17" t="s">
        <v>11</v>
      </c>
      <c r="D108" s="19">
        <v>7</v>
      </c>
      <c r="E108" s="9">
        <v>6</v>
      </c>
      <c r="F108" s="9">
        <v>5</v>
      </c>
      <c r="G108" s="9">
        <v>2</v>
      </c>
      <c r="H108" s="11">
        <v>3</v>
      </c>
      <c r="I108" s="3"/>
      <c r="J108" s="3"/>
    </row>
    <row r="109" spans="2:10" ht="31.5">
      <c r="B109" s="24">
        <v>2</v>
      </c>
      <c r="C109" s="18" t="s">
        <v>64</v>
      </c>
      <c r="D109" s="19">
        <v>4</v>
      </c>
      <c r="E109" s="9">
        <v>4</v>
      </c>
      <c r="F109" s="9">
        <v>4</v>
      </c>
      <c r="G109" s="9">
        <v>3</v>
      </c>
      <c r="H109" s="11">
        <v>1</v>
      </c>
      <c r="I109" s="3"/>
      <c r="J109" s="3"/>
    </row>
    <row r="110" spans="2:10" ht="15.75">
      <c r="B110" s="24">
        <v>3</v>
      </c>
      <c r="C110" s="17" t="s">
        <v>63</v>
      </c>
      <c r="D110" s="19">
        <v>4</v>
      </c>
      <c r="E110" s="9">
        <v>4</v>
      </c>
      <c r="F110" s="9">
        <v>2</v>
      </c>
      <c r="G110" s="9">
        <v>2</v>
      </c>
      <c r="H110" s="11">
        <v>0</v>
      </c>
      <c r="I110" s="3"/>
      <c r="J110" s="3"/>
    </row>
    <row r="111" spans="2:10" ht="18.75" customHeight="1">
      <c r="B111" s="24">
        <v>4</v>
      </c>
      <c r="C111" s="17" t="s">
        <v>62</v>
      </c>
      <c r="D111" s="19">
        <v>2</v>
      </c>
      <c r="E111" s="9">
        <v>2</v>
      </c>
      <c r="F111" s="9">
        <v>2</v>
      </c>
      <c r="G111" s="9">
        <v>2</v>
      </c>
      <c r="H111" s="11">
        <v>0</v>
      </c>
      <c r="I111" s="3"/>
      <c r="J111" s="3"/>
    </row>
    <row r="112" spans="2:10" ht="15.75">
      <c r="B112" s="24">
        <v>5</v>
      </c>
      <c r="C112" s="17" t="s">
        <v>61</v>
      </c>
      <c r="D112" s="19">
        <v>3</v>
      </c>
      <c r="E112" s="9">
        <v>3</v>
      </c>
      <c r="F112" s="9">
        <v>2</v>
      </c>
      <c r="G112" s="9">
        <v>1</v>
      </c>
      <c r="H112" s="11">
        <v>1</v>
      </c>
      <c r="I112" s="3"/>
      <c r="J112" s="3"/>
    </row>
    <row r="113" spans="2:10" ht="15.75">
      <c r="B113" s="24">
        <v>6</v>
      </c>
      <c r="C113" s="17" t="s">
        <v>60</v>
      </c>
      <c r="D113" s="19">
        <v>2</v>
      </c>
      <c r="E113" s="9">
        <v>1</v>
      </c>
      <c r="F113" s="9">
        <v>1</v>
      </c>
      <c r="G113" s="9">
        <v>1</v>
      </c>
      <c r="H113" s="11">
        <v>0</v>
      </c>
      <c r="I113" s="3"/>
      <c r="J113" s="3"/>
    </row>
    <row r="114" spans="2:10" ht="15" customHeight="1">
      <c r="B114" s="24">
        <v>7</v>
      </c>
      <c r="C114" s="17" t="s">
        <v>59</v>
      </c>
      <c r="D114" s="19">
        <v>4</v>
      </c>
      <c r="E114" s="9">
        <v>4</v>
      </c>
      <c r="F114" s="9">
        <v>4</v>
      </c>
      <c r="G114" s="9">
        <v>4</v>
      </c>
      <c r="H114" s="11">
        <v>0</v>
      </c>
      <c r="I114" s="3"/>
      <c r="J114" s="3"/>
    </row>
    <row r="115" spans="2:10" ht="15" customHeight="1">
      <c r="B115" s="24">
        <v>8</v>
      </c>
      <c r="C115" s="17" t="s">
        <v>10</v>
      </c>
      <c r="D115" s="19">
        <v>1</v>
      </c>
      <c r="E115" s="9">
        <v>1</v>
      </c>
      <c r="F115" s="9">
        <v>0</v>
      </c>
      <c r="G115" s="9">
        <v>0</v>
      </c>
      <c r="H115" s="9">
        <v>0</v>
      </c>
      <c r="I115" s="3"/>
      <c r="J115" s="3"/>
    </row>
    <row r="116" spans="2:10" ht="15" customHeight="1">
      <c r="B116" s="24">
        <v>9</v>
      </c>
      <c r="C116" s="17" t="s">
        <v>58</v>
      </c>
      <c r="D116" s="19">
        <v>5</v>
      </c>
      <c r="E116" s="9">
        <v>3</v>
      </c>
      <c r="F116" s="9">
        <v>2</v>
      </c>
      <c r="G116" s="9">
        <v>2</v>
      </c>
      <c r="H116" s="9">
        <v>0</v>
      </c>
      <c r="I116" s="3"/>
      <c r="J116" s="3"/>
    </row>
    <row r="117" spans="2:10" ht="15" customHeight="1">
      <c r="B117" s="24">
        <v>10</v>
      </c>
      <c r="C117" s="17" t="s">
        <v>144</v>
      </c>
      <c r="D117" s="19">
        <v>1</v>
      </c>
      <c r="E117" s="9">
        <v>1</v>
      </c>
      <c r="F117" s="9">
        <v>1</v>
      </c>
      <c r="G117" s="9">
        <v>1</v>
      </c>
      <c r="H117" s="9">
        <v>0</v>
      </c>
      <c r="I117" s="3"/>
      <c r="J117" s="3"/>
    </row>
    <row r="118" spans="2:10" ht="15.75">
      <c r="B118" s="21"/>
      <c r="C118" s="31" t="s">
        <v>57</v>
      </c>
      <c r="D118" s="32">
        <f>SUM(D108:D117)</f>
        <v>33</v>
      </c>
      <c r="E118" s="23">
        <f>SUM(E108:E117)</f>
        <v>29</v>
      </c>
      <c r="F118" s="23">
        <f>SUM(F108:F117)</f>
        <v>23</v>
      </c>
      <c r="G118" s="23">
        <f>SUM(G108:G117)</f>
        <v>18</v>
      </c>
      <c r="H118" s="23">
        <f>SUM(H108:H117)</f>
        <v>5</v>
      </c>
      <c r="I118" s="3"/>
      <c r="J118" s="3"/>
    </row>
    <row r="119" spans="2:10" ht="15.75">
      <c r="B119" s="24">
        <v>1</v>
      </c>
      <c r="C119" s="17" t="s">
        <v>11</v>
      </c>
      <c r="D119" s="33">
        <v>25</v>
      </c>
      <c r="E119" s="9">
        <v>21</v>
      </c>
      <c r="F119" s="9">
        <v>8</v>
      </c>
      <c r="G119" s="9">
        <v>5</v>
      </c>
      <c r="H119" s="9">
        <v>3</v>
      </c>
      <c r="I119" s="3"/>
      <c r="J119" s="3"/>
    </row>
    <row r="120" spans="2:10" ht="15.75">
      <c r="B120" s="24">
        <v>2</v>
      </c>
      <c r="C120" s="17" t="s">
        <v>56</v>
      </c>
      <c r="D120" s="33">
        <v>4</v>
      </c>
      <c r="E120" s="9">
        <v>3</v>
      </c>
      <c r="F120" s="9">
        <v>2</v>
      </c>
      <c r="G120" s="9">
        <v>2</v>
      </c>
      <c r="H120" s="9">
        <v>0</v>
      </c>
      <c r="I120" s="3"/>
      <c r="J120" s="3"/>
    </row>
    <row r="121" spans="2:10" ht="15.75">
      <c r="B121" s="24">
        <v>3</v>
      </c>
      <c r="C121" s="17" t="s">
        <v>55</v>
      </c>
      <c r="D121" s="33">
        <v>16</v>
      </c>
      <c r="E121" s="9">
        <v>12</v>
      </c>
      <c r="F121" s="9">
        <v>7</v>
      </c>
      <c r="G121" s="9">
        <v>7</v>
      </c>
      <c r="H121" s="9">
        <v>0</v>
      </c>
      <c r="I121" s="3"/>
      <c r="J121" s="3"/>
    </row>
    <row r="122" spans="2:10" ht="15.75">
      <c r="B122" s="24">
        <v>4</v>
      </c>
      <c r="C122" s="17" t="s">
        <v>54</v>
      </c>
      <c r="D122" s="33">
        <v>5</v>
      </c>
      <c r="E122" s="9">
        <v>1</v>
      </c>
      <c r="F122" s="9">
        <v>1</v>
      </c>
      <c r="G122" s="9">
        <v>1</v>
      </c>
      <c r="H122" s="9">
        <v>0</v>
      </c>
      <c r="I122" s="3"/>
      <c r="J122" s="3"/>
    </row>
    <row r="123" spans="2:10" ht="15.75">
      <c r="B123" s="24">
        <v>5</v>
      </c>
      <c r="C123" s="17" t="s">
        <v>53</v>
      </c>
      <c r="D123" s="33">
        <v>4</v>
      </c>
      <c r="E123" s="9">
        <v>4</v>
      </c>
      <c r="F123" s="9">
        <v>3</v>
      </c>
      <c r="G123" s="9">
        <v>3</v>
      </c>
      <c r="H123" s="9">
        <v>0</v>
      </c>
      <c r="I123" s="3"/>
      <c r="J123" s="3"/>
    </row>
    <row r="124" spans="2:10" ht="15.75">
      <c r="B124" s="24">
        <v>6</v>
      </c>
      <c r="C124" s="17" t="s">
        <v>125</v>
      </c>
      <c r="D124" s="33">
        <v>4</v>
      </c>
      <c r="E124" s="9">
        <v>3</v>
      </c>
      <c r="F124" s="9">
        <v>0</v>
      </c>
      <c r="G124" s="9">
        <v>0</v>
      </c>
      <c r="H124" s="9">
        <v>0</v>
      </c>
      <c r="I124" s="3"/>
      <c r="J124" s="3"/>
    </row>
    <row r="125" spans="2:10" ht="15.75">
      <c r="B125" s="24">
        <v>7</v>
      </c>
      <c r="C125" s="17" t="s">
        <v>52</v>
      </c>
      <c r="D125" s="19">
        <v>6</v>
      </c>
      <c r="E125" s="9">
        <v>4</v>
      </c>
      <c r="F125" s="9">
        <v>4</v>
      </c>
      <c r="G125" s="9">
        <v>4</v>
      </c>
      <c r="H125" s="11">
        <v>0</v>
      </c>
      <c r="I125" s="3"/>
      <c r="J125" s="3"/>
    </row>
    <row r="126" spans="2:10" ht="15.75">
      <c r="B126" s="21"/>
      <c r="C126" s="31" t="s">
        <v>51</v>
      </c>
      <c r="D126" s="32">
        <f>SUM(D119:D125)</f>
        <v>64</v>
      </c>
      <c r="E126" s="32">
        <f>SUM(E119:E125)</f>
        <v>48</v>
      </c>
      <c r="F126" s="32">
        <f>SUM(F119:F125)</f>
        <v>25</v>
      </c>
      <c r="G126" s="32">
        <f>SUM(G119:G125)</f>
        <v>22</v>
      </c>
      <c r="H126" s="32">
        <f>SUM(H119:H125)</f>
        <v>3</v>
      </c>
      <c r="I126" s="3"/>
      <c r="J126" s="3"/>
    </row>
    <row r="127" spans="2:10" ht="15.75">
      <c r="B127" s="24">
        <v>1</v>
      </c>
      <c r="C127" s="17" t="s">
        <v>11</v>
      </c>
      <c r="D127" s="19">
        <v>13</v>
      </c>
      <c r="E127" s="9">
        <v>13</v>
      </c>
      <c r="F127" s="9">
        <v>6</v>
      </c>
      <c r="G127" s="9">
        <v>6</v>
      </c>
      <c r="H127" s="11">
        <v>0</v>
      </c>
      <c r="I127" s="3"/>
      <c r="J127" s="3"/>
    </row>
    <row r="128" spans="2:10" ht="15.75">
      <c r="B128" s="24">
        <v>2</v>
      </c>
      <c r="C128" s="17" t="s">
        <v>145</v>
      </c>
      <c r="D128" s="19">
        <v>10</v>
      </c>
      <c r="E128" s="51">
        <v>8</v>
      </c>
      <c r="F128" s="51">
        <v>6</v>
      </c>
      <c r="G128" s="51">
        <v>6</v>
      </c>
      <c r="H128" s="51">
        <v>0</v>
      </c>
      <c r="I128" s="3"/>
      <c r="J128" s="3"/>
    </row>
    <row r="129" spans="2:10" ht="15.75">
      <c r="B129" s="24">
        <v>3</v>
      </c>
      <c r="C129" s="17" t="s">
        <v>146</v>
      </c>
      <c r="D129" s="19">
        <v>3</v>
      </c>
      <c r="E129" s="52"/>
      <c r="F129" s="52"/>
      <c r="G129" s="52"/>
      <c r="H129" s="52"/>
      <c r="I129" s="3"/>
      <c r="J129" s="3"/>
    </row>
    <row r="130" spans="2:10" ht="15.75">
      <c r="B130" s="24">
        <v>4</v>
      </c>
      <c r="C130" s="17" t="s">
        <v>50</v>
      </c>
      <c r="D130" s="11">
        <v>1</v>
      </c>
      <c r="E130" s="9">
        <v>0</v>
      </c>
      <c r="F130" s="9">
        <v>0</v>
      </c>
      <c r="G130" s="9">
        <v>0</v>
      </c>
      <c r="H130" s="11">
        <v>0</v>
      </c>
      <c r="I130" s="3"/>
      <c r="J130" s="3"/>
    </row>
    <row r="131" spans="2:10" ht="15.75">
      <c r="B131" s="24">
        <v>5</v>
      </c>
      <c r="C131" s="17" t="s">
        <v>126</v>
      </c>
      <c r="D131" s="27">
        <v>5</v>
      </c>
      <c r="E131" s="9">
        <v>2</v>
      </c>
      <c r="F131" s="9">
        <v>1</v>
      </c>
      <c r="G131" s="9">
        <v>1</v>
      </c>
      <c r="H131" s="9">
        <v>0</v>
      </c>
      <c r="I131" s="3"/>
      <c r="J131" s="3"/>
    </row>
    <row r="132" spans="2:10" ht="15.75">
      <c r="B132" s="24">
        <v>6</v>
      </c>
      <c r="C132" s="17" t="s">
        <v>49</v>
      </c>
      <c r="D132" s="27">
        <v>2</v>
      </c>
      <c r="E132" s="9">
        <v>1</v>
      </c>
      <c r="F132" s="9">
        <v>1</v>
      </c>
      <c r="G132" s="9">
        <v>1</v>
      </c>
      <c r="H132" s="9">
        <v>0</v>
      </c>
      <c r="I132" s="3"/>
      <c r="J132" s="3"/>
    </row>
    <row r="133" spans="2:10" ht="15.75">
      <c r="B133" s="21"/>
      <c r="C133" s="31" t="s">
        <v>48</v>
      </c>
      <c r="D133" s="28">
        <f>SUM(D127:D132)</f>
        <v>34</v>
      </c>
      <c r="E133" s="23">
        <f>SUM(E127:E132)</f>
        <v>24</v>
      </c>
      <c r="F133" s="23">
        <f>SUM(F127:F132)</f>
        <v>14</v>
      </c>
      <c r="G133" s="23">
        <f>SUM(G127:G132)</f>
        <v>14</v>
      </c>
      <c r="H133" s="23">
        <f>SUM(H127:H132)</f>
        <v>0</v>
      </c>
      <c r="I133" s="3"/>
      <c r="J133" s="3"/>
    </row>
    <row r="134" spans="2:10" ht="15.75">
      <c r="B134" s="24">
        <v>1</v>
      </c>
      <c r="C134" s="17" t="s">
        <v>11</v>
      </c>
      <c r="D134" s="19">
        <v>38</v>
      </c>
      <c r="E134" s="9">
        <v>37</v>
      </c>
      <c r="F134" s="9">
        <v>19</v>
      </c>
      <c r="G134" s="9">
        <v>11</v>
      </c>
      <c r="H134" s="11">
        <v>8</v>
      </c>
      <c r="I134" s="3"/>
      <c r="J134" s="3"/>
    </row>
    <row r="135" spans="2:10" ht="15.75">
      <c r="B135" s="24">
        <v>2</v>
      </c>
      <c r="C135" s="17" t="s">
        <v>47</v>
      </c>
      <c r="D135" s="19">
        <v>8</v>
      </c>
      <c r="E135" s="9">
        <v>6</v>
      </c>
      <c r="F135" s="9">
        <v>1</v>
      </c>
      <c r="G135" s="9">
        <v>1</v>
      </c>
      <c r="H135" s="11">
        <v>0</v>
      </c>
      <c r="I135" s="3"/>
      <c r="J135" s="3"/>
    </row>
    <row r="136" spans="2:10" ht="20.25" customHeight="1">
      <c r="B136" s="24">
        <v>3</v>
      </c>
      <c r="C136" s="17" t="s">
        <v>46</v>
      </c>
      <c r="D136" s="19">
        <v>5</v>
      </c>
      <c r="E136" s="9">
        <v>4</v>
      </c>
      <c r="F136" s="9">
        <v>1</v>
      </c>
      <c r="G136" s="9">
        <v>1</v>
      </c>
      <c r="H136" s="11">
        <v>0</v>
      </c>
      <c r="I136" s="3"/>
      <c r="J136" s="3"/>
    </row>
    <row r="137" spans="2:10" ht="15.75">
      <c r="B137" s="24">
        <v>4</v>
      </c>
      <c r="C137" s="17" t="s">
        <v>45</v>
      </c>
      <c r="D137" s="19">
        <v>11</v>
      </c>
      <c r="E137" s="9">
        <v>9</v>
      </c>
      <c r="F137" s="9">
        <v>9</v>
      </c>
      <c r="G137" s="9">
        <v>8</v>
      </c>
      <c r="H137" s="9">
        <v>1</v>
      </c>
      <c r="I137" s="3"/>
      <c r="J137" s="3"/>
    </row>
    <row r="138" spans="2:10" ht="15.75">
      <c r="B138" s="21"/>
      <c r="C138" s="31" t="s">
        <v>44</v>
      </c>
      <c r="D138" s="32">
        <f>D134+D135+D136+D137</f>
        <v>62</v>
      </c>
      <c r="E138" s="23">
        <f>SUM(E134:E137)</f>
        <v>56</v>
      </c>
      <c r="F138" s="23">
        <f>SUM(F134:F137)</f>
        <v>30</v>
      </c>
      <c r="G138" s="23">
        <f>SUM(G134:G137)</f>
        <v>21</v>
      </c>
      <c r="H138" s="23">
        <f>SUM(H134:H137)</f>
        <v>9</v>
      </c>
      <c r="I138" s="3"/>
      <c r="J138" s="3"/>
    </row>
    <row r="139" spans="2:10" ht="15.75">
      <c r="B139" s="24">
        <v>1</v>
      </c>
      <c r="C139" s="17" t="s">
        <v>11</v>
      </c>
      <c r="D139" s="19">
        <v>35</v>
      </c>
      <c r="E139" s="9">
        <v>31</v>
      </c>
      <c r="F139" s="9">
        <v>25</v>
      </c>
      <c r="G139" s="9">
        <v>18</v>
      </c>
      <c r="H139" s="11">
        <v>7</v>
      </c>
      <c r="I139" s="3"/>
      <c r="J139" s="3"/>
    </row>
    <row r="140" spans="2:10" ht="15.75">
      <c r="B140" s="24">
        <v>2</v>
      </c>
      <c r="C140" s="18" t="s">
        <v>43</v>
      </c>
      <c r="D140" s="19">
        <v>14</v>
      </c>
      <c r="E140" s="9">
        <v>10</v>
      </c>
      <c r="F140" s="9">
        <v>5</v>
      </c>
      <c r="G140" s="9">
        <v>2</v>
      </c>
      <c r="H140" s="11">
        <v>3</v>
      </c>
      <c r="I140" s="3"/>
      <c r="J140" s="3"/>
    </row>
    <row r="141" spans="2:10" ht="15.75">
      <c r="B141" s="24">
        <v>3</v>
      </c>
      <c r="C141" s="17" t="s">
        <v>42</v>
      </c>
      <c r="D141" s="19">
        <v>10</v>
      </c>
      <c r="E141" s="9">
        <v>7</v>
      </c>
      <c r="F141" s="9">
        <v>9</v>
      </c>
      <c r="G141" s="9">
        <v>6</v>
      </c>
      <c r="H141" s="11">
        <v>3</v>
      </c>
      <c r="I141" s="3"/>
      <c r="J141" s="3"/>
    </row>
    <row r="142" spans="2:10" ht="15.75">
      <c r="B142" s="21"/>
      <c r="C142" s="31" t="s">
        <v>41</v>
      </c>
      <c r="D142" s="32">
        <f>D139+D140+D141</f>
        <v>59</v>
      </c>
      <c r="E142" s="23">
        <f>SUM(E139:E141)</f>
        <v>48</v>
      </c>
      <c r="F142" s="23">
        <f>SUM(F139:F141)</f>
        <v>39</v>
      </c>
      <c r="G142" s="23">
        <f>SUM(G139:G141)</f>
        <v>26</v>
      </c>
      <c r="H142" s="23">
        <f>SUM(H139:H141)</f>
        <v>13</v>
      </c>
      <c r="I142" s="3"/>
      <c r="J142" s="3"/>
    </row>
    <row r="143" spans="2:10" ht="15.75">
      <c r="B143" s="24">
        <v>1</v>
      </c>
      <c r="C143" s="17" t="s">
        <v>11</v>
      </c>
      <c r="D143" s="19">
        <v>6</v>
      </c>
      <c r="E143" s="9">
        <v>5</v>
      </c>
      <c r="F143" s="9">
        <v>1</v>
      </c>
      <c r="G143" s="9">
        <v>1</v>
      </c>
      <c r="H143" s="11">
        <v>0</v>
      </c>
      <c r="I143" s="3"/>
      <c r="J143" s="3"/>
    </row>
    <row r="144" spans="2:10" ht="15.75">
      <c r="B144" s="24">
        <v>2</v>
      </c>
      <c r="C144" s="18" t="s">
        <v>40</v>
      </c>
      <c r="D144" s="19">
        <v>16</v>
      </c>
      <c r="E144" s="9">
        <v>16</v>
      </c>
      <c r="F144" s="9">
        <v>8</v>
      </c>
      <c r="G144" s="9">
        <v>6</v>
      </c>
      <c r="H144" s="11">
        <v>2</v>
      </c>
      <c r="I144" s="3"/>
      <c r="J144" s="3"/>
    </row>
    <row r="145" spans="2:10" ht="15.75">
      <c r="B145" s="24">
        <v>3</v>
      </c>
      <c r="C145" s="18" t="s">
        <v>38</v>
      </c>
      <c r="D145" s="19">
        <v>4</v>
      </c>
      <c r="E145" s="9">
        <v>3</v>
      </c>
      <c r="F145" s="9">
        <v>2</v>
      </c>
      <c r="G145" s="9">
        <v>2</v>
      </c>
      <c r="H145" s="9">
        <v>0</v>
      </c>
      <c r="I145" s="3"/>
      <c r="J145" s="3"/>
    </row>
    <row r="146" spans="2:10" ht="15.75">
      <c r="B146" s="21"/>
      <c r="C146" s="31" t="s">
        <v>37</v>
      </c>
      <c r="D146" s="23">
        <f>D143+D144+D145</f>
        <v>26</v>
      </c>
      <c r="E146" s="23">
        <f>SUM(E143:E145)</f>
        <v>24</v>
      </c>
      <c r="F146" s="23">
        <f>SUM(F143:F145)</f>
        <v>11</v>
      </c>
      <c r="G146" s="23">
        <f>SUM(G143:G145)</f>
        <v>9</v>
      </c>
      <c r="H146" s="23">
        <f>SUM(H143:H145)</f>
        <v>2</v>
      </c>
      <c r="I146" s="3"/>
      <c r="J146" s="3"/>
    </row>
    <row r="147" spans="2:10" ht="15.75">
      <c r="B147" s="24">
        <v>1</v>
      </c>
      <c r="C147" s="17" t="s">
        <v>11</v>
      </c>
      <c r="D147" s="19">
        <v>20</v>
      </c>
      <c r="E147" s="9">
        <v>19</v>
      </c>
      <c r="F147" s="9">
        <v>5</v>
      </c>
      <c r="G147" s="9">
        <v>5</v>
      </c>
      <c r="H147" s="11">
        <v>0</v>
      </c>
      <c r="I147" s="3"/>
      <c r="J147" s="3"/>
    </row>
    <row r="148" spans="2:10" ht="15.75">
      <c r="B148" s="24">
        <v>2</v>
      </c>
      <c r="C148" s="17" t="s">
        <v>36</v>
      </c>
      <c r="D148" s="19">
        <v>3</v>
      </c>
      <c r="E148" s="9">
        <v>1</v>
      </c>
      <c r="F148" s="9">
        <v>1</v>
      </c>
      <c r="G148" s="9">
        <v>1</v>
      </c>
      <c r="H148" s="11">
        <v>0</v>
      </c>
      <c r="I148" s="3"/>
      <c r="J148" s="3"/>
    </row>
    <row r="149" spans="2:10" ht="15.75">
      <c r="B149" s="24">
        <v>3</v>
      </c>
      <c r="C149" s="17" t="s">
        <v>35</v>
      </c>
      <c r="D149" s="19">
        <v>9</v>
      </c>
      <c r="E149" s="9">
        <v>9</v>
      </c>
      <c r="F149" s="9">
        <v>5</v>
      </c>
      <c r="G149" s="9">
        <v>2</v>
      </c>
      <c r="H149" s="11">
        <v>3</v>
      </c>
      <c r="I149" s="3"/>
      <c r="J149" s="3"/>
    </row>
    <row r="150" spans="2:10" ht="15.75">
      <c r="B150" s="24"/>
      <c r="C150" s="17" t="s">
        <v>169</v>
      </c>
      <c r="D150" s="19">
        <v>0</v>
      </c>
      <c r="E150" s="9">
        <v>0</v>
      </c>
      <c r="F150" s="9">
        <v>0</v>
      </c>
      <c r="G150" s="9">
        <v>0</v>
      </c>
      <c r="H150" s="9">
        <v>0</v>
      </c>
      <c r="I150" s="3"/>
      <c r="J150" s="3"/>
    </row>
    <row r="151" spans="2:10" ht="15.75">
      <c r="B151" s="21"/>
      <c r="C151" s="31" t="s">
        <v>34</v>
      </c>
      <c r="D151" s="32">
        <f>D147+D148+D149</f>
        <v>32</v>
      </c>
      <c r="E151" s="23">
        <f>SUM(E147:E150)</f>
        <v>29</v>
      </c>
      <c r="F151" s="23">
        <f>SUM(F147:F150)</f>
        <v>11</v>
      </c>
      <c r="G151" s="23">
        <f>SUM(G147:G150)</f>
        <v>8</v>
      </c>
      <c r="H151" s="23">
        <f>SUM(H147:H150)</f>
        <v>3</v>
      </c>
      <c r="I151" s="3"/>
      <c r="J151" s="3"/>
    </row>
    <row r="152" spans="2:10" ht="15.75">
      <c r="B152" s="24">
        <v>1</v>
      </c>
      <c r="C152" s="17" t="s">
        <v>11</v>
      </c>
      <c r="D152" s="19">
        <v>36</v>
      </c>
      <c r="E152" s="9">
        <v>36</v>
      </c>
      <c r="F152" s="9">
        <v>19</v>
      </c>
      <c r="G152" s="9">
        <v>15</v>
      </c>
      <c r="H152" s="11">
        <v>4</v>
      </c>
      <c r="I152" s="12"/>
      <c r="J152" s="34"/>
    </row>
    <row r="153" spans="2:10" ht="15.75">
      <c r="B153" s="24">
        <v>2</v>
      </c>
      <c r="C153" s="17" t="s">
        <v>33</v>
      </c>
      <c r="D153" s="19">
        <v>6</v>
      </c>
      <c r="E153" s="9">
        <v>3</v>
      </c>
      <c r="F153" s="9">
        <v>3</v>
      </c>
      <c r="G153" s="9">
        <v>3</v>
      </c>
      <c r="H153" s="11">
        <v>0</v>
      </c>
      <c r="I153" s="3"/>
      <c r="J153" s="3"/>
    </row>
    <row r="154" spans="2:10" ht="15.75">
      <c r="B154" s="24">
        <v>3</v>
      </c>
      <c r="C154" s="17" t="s">
        <v>32</v>
      </c>
      <c r="D154" s="19">
        <v>9</v>
      </c>
      <c r="E154" s="9">
        <v>9</v>
      </c>
      <c r="F154" s="9">
        <v>9</v>
      </c>
      <c r="G154" s="35">
        <v>8</v>
      </c>
      <c r="H154" s="27">
        <v>1</v>
      </c>
      <c r="I154" s="3"/>
      <c r="J154" s="3"/>
    </row>
    <row r="155" spans="2:10" ht="15.75">
      <c r="B155" s="21"/>
      <c r="C155" s="31" t="s">
        <v>31</v>
      </c>
      <c r="D155" s="32">
        <f>D152+D153+D154</f>
        <v>51</v>
      </c>
      <c r="E155" s="23">
        <f>SUM(E152:E154)</f>
        <v>48</v>
      </c>
      <c r="F155" s="23">
        <f>SUM(F152:F154)</f>
        <v>31</v>
      </c>
      <c r="G155" s="23">
        <f>SUM(G152:G154)</f>
        <v>26</v>
      </c>
      <c r="H155" s="23">
        <f>SUM(H152:H154)</f>
        <v>5</v>
      </c>
      <c r="I155" s="3"/>
      <c r="J155" s="3"/>
    </row>
    <row r="156" spans="2:10" ht="15.75">
      <c r="B156" s="24">
        <v>1</v>
      </c>
      <c r="C156" s="17" t="s">
        <v>11</v>
      </c>
      <c r="D156" s="19">
        <v>22</v>
      </c>
      <c r="E156" s="9">
        <v>22</v>
      </c>
      <c r="F156" s="9">
        <v>7</v>
      </c>
      <c r="G156" s="9">
        <v>6</v>
      </c>
      <c r="H156" s="11">
        <v>1</v>
      </c>
      <c r="I156" s="3"/>
      <c r="J156" s="3"/>
    </row>
    <row r="157" spans="2:10" ht="15.75">
      <c r="B157" s="24">
        <v>2</v>
      </c>
      <c r="C157" s="17" t="s">
        <v>168</v>
      </c>
      <c r="D157" s="19">
        <v>12</v>
      </c>
      <c r="E157" s="9">
        <v>12</v>
      </c>
      <c r="F157" s="9">
        <v>4</v>
      </c>
      <c r="G157" s="9">
        <v>4</v>
      </c>
      <c r="H157" s="11">
        <v>0</v>
      </c>
      <c r="I157" s="3"/>
      <c r="J157" s="3"/>
    </row>
    <row r="158" spans="2:10" ht="31.5">
      <c r="B158" s="24">
        <v>3</v>
      </c>
      <c r="C158" s="17" t="s">
        <v>147</v>
      </c>
      <c r="D158" s="36">
        <v>10</v>
      </c>
      <c r="E158" s="51">
        <v>18</v>
      </c>
      <c r="F158" s="51">
        <v>12</v>
      </c>
      <c r="G158" s="51">
        <v>10</v>
      </c>
      <c r="H158" s="51">
        <v>2</v>
      </c>
      <c r="I158" s="3"/>
      <c r="J158" s="3"/>
    </row>
    <row r="159" spans="2:10" ht="31.5">
      <c r="B159" s="24">
        <v>4</v>
      </c>
      <c r="C159" s="17" t="s">
        <v>148</v>
      </c>
      <c r="D159" s="36">
        <v>7</v>
      </c>
      <c r="E159" s="53"/>
      <c r="F159" s="53"/>
      <c r="G159" s="53"/>
      <c r="H159" s="53"/>
      <c r="I159" s="3"/>
      <c r="J159" s="3"/>
    </row>
    <row r="160" spans="2:10" ht="31.5">
      <c r="B160" s="24">
        <v>5</v>
      </c>
      <c r="C160" s="17" t="s">
        <v>149</v>
      </c>
      <c r="D160" s="36">
        <v>5</v>
      </c>
      <c r="E160" s="52"/>
      <c r="F160" s="52"/>
      <c r="G160" s="52"/>
      <c r="H160" s="52"/>
      <c r="I160" s="3"/>
      <c r="J160" s="3"/>
    </row>
    <row r="161" spans="2:10" ht="15.75">
      <c r="B161" s="24">
        <v>6</v>
      </c>
      <c r="C161" s="18" t="s">
        <v>179</v>
      </c>
      <c r="D161" s="19">
        <v>3</v>
      </c>
      <c r="E161" s="9">
        <v>2</v>
      </c>
      <c r="F161" s="9">
        <v>2</v>
      </c>
      <c r="G161" s="9">
        <v>2</v>
      </c>
      <c r="H161" s="11">
        <v>0</v>
      </c>
      <c r="I161" s="3"/>
      <c r="J161" s="3"/>
    </row>
    <row r="162" spans="2:10" ht="15.75">
      <c r="B162" s="24">
        <v>7</v>
      </c>
      <c r="C162" s="18" t="s">
        <v>127</v>
      </c>
      <c r="D162" s="19">
        <v>3</v>
      </c>
      <c r="E162" s="9">
        <v>1</v>
      </c>
      <c r="F162" s="9">
        <v>0</v>
      </c>
      <c r="G162" s="35">
        <v>0</v>
      </c>
      <c r="H162" s="27">
        <v>0</v>
      </c>
      <c r="I162" s="3"/>
      <c r="J162" s="3"/>
    </row>
    <row r="163" spans="2:10" ht="15.75">
      <c r="B163" s="24">
        <v>8</v>
      </c>
      <c r="C163" s="18" t="s">
        <v>128</v>
      </c>
      <c r="D163" s="19">
        <v>6</v>
      </c>
      <c r="E163" s="9">
        <v>2</v>
      </c>
      <c r="F163" s="9">
        <v>1</v>
      </c>
      <c r="G163" s="35">
        <v>1</v>
      </c>
      <c r="H163" s="27">
        <v>0</v>
      </c>
      <c r="I163" s="3"/>
      <c r="J163" s="3"/>
    </row>
    <row r="164" spans="2:10" ht="15.75">
      <c r="B164" s="24">
        <v>9</v>
      </c>
      <c r="C164" s="18" t="s">
        <v>129</v>
      </c>
      <c r="D164" s="19">
        <v>4</v>
      </c>
      <c r="E164" s="9">
        <v>2</v>
      </c>
      <c r="F164" s="9">
        <v>1</v>
      </c>
      <c r="G164" s="35">
        <v>1</v>
      </c>
      <c r="H164" s="27">
        <v>0</v>
      </c>
      <c r="I164" s="3"/>
      <c r="J164" s="3"/>
    </row>
    <row r="165" spans="2:10" ht="15.75">
      <c r="B165" s="24">
        <v>10</v>
      </c>
      <c r="C165" s="18" t="s">
        <v>130</v>
      </c>
      <c r="D165" s="19">
        <v>6</v>
      </c>
      <c r="E165" s="9">
        <v>2</v>
      </c>
      <c r="F165" s="9">
        <v>2</v>
      </c>
      <c r="G165" s="35">
        <v>2</v>
      </c>
      <c r="H165" s="27">
        <v>0</v>
      </c>
      <c r="I165" s="3"/>
      <c r="J165" s="3"/>
    </row>
    <row r="166" spans="2:10" ht="15.75">
      <c r="B166" s="24">
        <v>11</v>
      </c>
      <c r="C166" s="18" t="s">
        <v>30</v>
      </c>
      <c r="D166" s="19">
        <v>5</v>
      </c>
      <c r="E166" s="9">
        <v>2</v>
      </c>
      <c r="F166" s="9">
        <v>2</v>
      </c>
      <c r="G166" s="35">
        <v>2</v>
      </c>
      <c r="H166" s="27">
        <v>0</v>
      </c>
      <c r="I166" s="3"/>
      <c r="J166" s="3"/>
    </row>
    <row r="167" spans="2:10" ht="15.75">
      <c r="B167" s="21"/>
      <c r="C167" s="29" t="s">
        <v>29</v>
      </c>
      <c r="D167" s="28">
        <f>SUM(D156:D166)</f>
        <v>83</v>
      </c>
      <c r="E167" s="23">
        <f>SUM(E156:E166)</f>
        <v>63</v>
      </c>
      <c r="F167" s="23">
        <f>SUM(F156:F166)</f>
        <v>31</v>
      </c>
      <c r="G167" s="23">
        <f>SUM(G156:G166)</f>
        <v>28</v>
      </c>
      <c r="H167" s="23">
        <f>SUM(H156:H166)</f>
        <v>3</v>
      </c>
      <c r="I167" s="3"/>
      <c r="J167" s="3"/>
    </row>
    <row r="168" spans="2:10" ht="15.75">
      <c r="B168" s="24">
        <v>1</v>
      </c>
      <c r="C168" s="17" t="s">
        <v>11</v>
      </c>
      <c r="D168" s="19">
        <v>10</v>
      </c>
      <c r="E168" s="9">
        <v>10</v>
      </c>
      <c r="F168" s="9">
        <v>8</v>
      </c>
      <c r="G168" s="9">
        <v>5</v>
      </c>
      <c r="H168" s="11">
        <v>3</v>
      </c>
      <c r="I168" s="3"/>
      <c r="J168" s="3"/>
    </row>
    <row r="169" spans="2:10" ht="15.75">
      <c r="B169" s="24">
        <v>2</v>
      </c>
      <c r="C169" s="18" t="s">
        <v>28</v>
      </c>
      <c r="D169" s="19">
        <v>3</v>
      </c>
      <c r="E169" s="9">
        <v>3</v>
      </c>
      <c r="F169" s="9">
        <v>2</v>
      </c>
      <c r="G169" s="9">
        <v>2</v>
      </c>
      <c r="H169" s="11">
        <v>0</v>
      </c>
      <c r="I169" s="3"/>
      <c r="J169" s="3"/>
    </row>
    <row r="170" spans="2:10" ht="15.75">
      <c r="B170" s="24">
        <v>3</v>
      </c>
      <c r="C170" s="18" t="s">
        <v>150</v>
      </c>
      <c r="D170" s="19">
        <v>2</v>
      </c>
      <c r="E170" s="51">
        <v>3</v>
      </c>
      <c r="F170" s="51">
        <v>0</v>
      </c>
      <c r="G170" s="51">
        <v>0</v>
      </c>
      <c r="H170" s="51">
        <v>0</v>
      </c>
      <c r="I170" s="3"/>
      <c r="J170" s="3"/>
    </row>
    <row r="171" spans="2:10" ht="15.75">
      <c r="B171" s="24">
        <v>4</v>
      </c>
      <c r="C171" s="18" t="s">
        <v>151</v>
      </c>
      <c r="D171" s="19">
        <v>1</v>
      </c>
      <c r="E171" s="52"/>
      <c r="F171" s="52"/>
      <c r="G171" s="52"/>
      <c r="H171" s="52"/>
      <c r="I171" s="3"/>
      <c r="J171" s="3"/>
    </row>
    <row r="172" spans="2:10" ht="15.75">
      <c r="B172" s="24">
        <v>5</v>
      </c>
      <c r="C172" s="17" t="s">
        <v>27</v>
      </c>
      <c r="D172" s="19">
        <v>10</v>
      </c>
      <c r="E172" s="9">
        <v>10</v>
      </c>
      <c r="F172" s="9">
        <v>6</v>
      </c>
      <c r="G172" s="9">
        <v>5</v>
      </c>
      <c r="H172" s="11">
        <v>1</v>
      </c>
      <c r="I172" s="3"/>
      <c r="J172" s="3"/>
    </row>
    <row r="173" spans="2:10" ht="15.75">
      <c r="B173" s="21"/>
      <c r="C173" s="31" t="s">
        <v>26</v>
      </c>
      <c r="D173" s="32">
        <f>SUM(D168:D172)</f>
        <v>26</v>
      </c>
      <c r="E173" s="32">
        <f>SUM(E168:E172)</f>
        <v>26</v>
      </c>
      <c r="F173" s="32">
        <f>SUM(F168:F172)</f>
        <v>16</v>
      </c>
      <c r="G173" s="32">
        <f>SUM(G168:G172)</f>
        <v>12</v>
      </c>
      <c r="H173" s="32">
        <f>SUM(H168:H172)</f>
        <v>4</v>
      </c>
      <c r="I173" s="3"/>
      <c r="J173" s="3"/>
    </row>
    <row r="174" spans="2:10" ht="15.75">
      <c r="B174" s="24">
        <v>1</v>
      </c>
      <c r="C174" s="17" t="s">
        <v>11</v>
      </c>
      <c r="D174" s="19">
        <v>14</v>
      </c>
      <c r="E174" s="9">
        <v>13</v>
      </c>
      <c r="F174" s="9">
        <v>7</v>
      </c>
      <c r="G174" s="9">
        <v>6</v>
      </c>
      <c r="H174" s="11">
        <v>1</v>
      </c>
      <c r="I174" s="3"/>
      <c r="J174" s="3"/>
    </row>
    <row r="175" spans="2:10" ht="15.75">
      <c r="B175" s="24">
        <v>2</v>
      </c>
      <c r="C175" s="17" t="s">
        <v>25</v>
      </c>
      <c r="D175" s="19">
        <v>8</v>
      </c>
      <c r="E175" s="9">
        <v>7</v>
      </c>
      <c r="F175" s="9">
        <v>2</v>
      </c>
      <c r="G175" s="9">
        <v>2</v>
      </c>
      <c r="H175" s="11">
        <v>0</v>
      </c>
      <c r="I175" s="3"/>
      <c r="J175" s="3"/>
    </row>
    <row r="176" spans="2:10" ht="15.75">
      <c r="B176" s="24">
        <v>3</v>
      </c>
      <c r="C176" s="17" t="s">
        <v>24</v>
      </c>
      <c r="D176" s="19">
        <v>3</v>
      </c>
      <c r="E176" s="9">
        <v>3</v>
      </c>
      <c r="F176" s="9">
        <v>0</v>
      </c>
      <c r="G176" s="9">
        <v>0</v>
      </c>
      <c r="H176" s="11">
        <v>0</v>
      </c>
      <c r="I176" s="3"/>
      <c r="J176" s="3"/>
    </row>
    <row r="177" spans="2:10" ht="31.5">
      <c r="B177" s="24">
        <v>4</v>
      </c>
      <c r="C177" s="17" t="s">
        <v>23</v>
      </c>
      <c r="D177" s="19">
        <v>2</v>
      </c>
      <c r="E177" s="9">
        <v>1</v>
      </c>
      <c r="F177" s="9">
        <v>0</v>
      </c>
      <c r="G177" s="9">
        <v>0</v>
      </c>
      <c r="H177" s="11">
        <v>0</v>
      </c>
      <c r="I177" s="3"/>
      <c r="J177" s="3"/>
    </row>
    <row r="178" spans="2:10" ht="15.75">
      <c r="B178" s="24">
        <v>5</v>
      </c>
      <c r="C178" s="17" t="s">
        <v>22</v>
      </c>
      <c r="D178" s="19">
        <v>2</v>
      </c>
      <c r="E178" s="9">
        <v>2</v>
      </c>
      <c r="F178" s="9">
        <v>1</v>
      </c>
      <c r="G178" s="35">
        <v>1</v>
      </c>
      <c r="H178" s="27">
        <v>0</v>
      </c>
      <c r="I178" s="3"/>
      <c r="J178" s="3"/>
    </row>
    <row r="179" spans="2:10" ht="15.75">
      <c r="B179" s="24">
        <v>6</v>
      </c>
      <c r="C179" s="17" t="s">
        <v>21</v>
      </c>
      <c r="D179" s="19">
        <v>3</v>
      </c>
      <c r="E179" s="9">
        <v>3</v>
      </c>
      <c r="F179" s="9">
        <v>1</v>
      </c>
      <c r="G179" s="35">
        <v>1</v>
      </c>
      <c r="H179" s="27">
        <v>0</v>
      </c>
      <c r="I179" s="3"/>
      <c r="J179" s="3"/>
    </row>
    <row r="180" spans="2:10" ht="15.75">
      <c r="B180" s="21"/>
      <c r="C180" s="31" t="s">
        <v>20</v>
      </c>
      <c r="D180" s="32">
        <f>SUM(D174:D179)</f>
        <v>32</v>
      </c>
      <c r="E180" s="32">
        <f>SUM(E174:E179)</f>
        <v>29</v>
      </c>
      <c r="F180" s="32">
        <f>SUM(F174:F179)</f>
        <v>11</v>
      </c>
      <c r="G180" s="32">
        <f>SUM(G174:G179)</f>
        <v>10</v>
      </c>
      <c r="H180" s="32">
        <f>SUM(H174:H179)</f>
        <v>1</v>
      </c>
      <c r="I180" s="3"/>
      <c r="J180" s="3"/>
    </row>
    <row r="181" spans="2:10" ht="15.75">
      <c r="B181" s="24">
        <v>1</v>
      </c>
      <c r="C181" s="17" t="s">
        <v>11</v>
      </c>
      <c r="D181" s="19">
        <v>10</v>
      </c>
      <c r="E181" s="9">
        <v>10</v>
      </c>
      <c r="F181" s="9">
        <v>5</v>
      </c>
      <c r="G181" s="9">
        <v>5</v>
      </c>
      <c r="H181" s="11">
        <v>0</v>
      </c>
      <c r="I181" s="3"/>
      <c r="J181" s="3"/>
    </row>
    <row r="182" spans="2:10" ht="15.75">
      <c r="B182" s="24">
        <v>2</v>
      </c>
      <c r="C182" s="18" t="s">
        <v>19</v>
      </c>
      <c r="D182" s="19">
        <v>10</v>
      </c>
      <c r="E182" s="9">
        <v>6</v>
      </c>
      <c r="F182" s="9">
        <v>3</v>
      </c>
      <c r="G182" s="9">
        <v>3</v>
      </c>
      <c r="H182" s="11">
        <v>0</v>
      </c>
      <c r="I182" s="3"/>
      <c r="J182" s="3"/>
    </row>
    <row r="183" spans="2:10" ht="15.75">
      <c r="B183" s="21"/>
      <c r="C183" s="29" t="s">
        <v>18</v>
      </c>
      <c r="D183" s="32">
        <f>SUM(D181:D182)</f>
        <v>20</v>
      </c>
      <c r="E183" s="32">
        <f>SUM(E181:E182)</f>
        <v>16</v>
      </c>
      <c r="F183" s="32">
        <f>SUM(F181:F182)</f>
        <v>8</v>
      </c>
      <c r="G183" s="32">
        <f>SUM(G181:G182)</f>
        <v>8</v>
      </c>
      <c r="H183" s="32">
        <f>SUM(H181:H182)</f>
        <v>0</v>
      </c>
      <c r="I183" s="3"/>
      <c r="J183" s="3"/>
    </row>
    <row r="184" spans="2:10" ht="15.75">
      <c r="B184" s="24">
        <v>1</v>
      </c>
      <c r="C184" s="17" t="s">
        <v>11</v>
      </c>
      <c r="D184" s="27">
        <v>7</v>
      </c>
      <c r="E184" s="9">
        <v>6</v>
      </c>
      <c r="F184" s="9">
        <v>6</v>
      </c>
      <c r="G184" s="9">
        <v>6</v>
      </c>
      <c r="H184" s="11">
        <v>0</v>
      </c>
      <c r="I184" s="12"/>
      <c r="J184" s="37"/>
    </row>
    <row r="185" spans="2:10" ht="22.5" customHeight="1">
      <c r="B185" s="24">
        <v>2</v>
      </c>
      <c r="C185" s="18" t="s">
        <v>152</v>
      </c>
      <c r="D185" s="27">
        <v>6</v>
      </c>
      <c r="E185" s="9">
        <v>4</v>
      </c>
      <c r="F185" s="9">
        <v>3</v>
      </c>
      <c r="G185" s="9">
        <v>3</v>
      </c>
      <c r="H185" s="11">
        <v>0</v>
      </c>
      <c r="I185" s="3"/>
      <c r="J185" s="3"/>
    </row>
    <row r="186" spans="2:10" ht="29.25" customHeight="1">
      <c r="B186" s="24">
        <v>3</v>
      </c>
      <c r="C186" s="18" t="s">
        <v>153</v>
      </c>
      <c r="D186" s="27">
        <v>6</v>
      </c>
      <c r="E186" s="9">
        <v>5</v>
      </c>
      <c r="F186" s="9">
        <v>2</v>
      </c>
      <c r="G186" s="9">
        <v>2</v>
      </c>
      <c r="H186" s="9">
        <v>0</v>
      </c>
      <c r="I186" s="3"/>
      <c r="J186" s="3"/>
    </row>
    <row r="187" spans="2:10" ht="15.75">
      <c r="B187" s="21"/>
      <c r="C187" s="31" t="s">
        <v>17</v>
      </c>
      <c r="D187" s="28">
        <f>SUM(D184:D186)</f>
        <v>19</v>
      </c>
      <c r="E187" s="23">
        <f>SUM(E184:E186)</f>
        <v>15</v>
      </c>
      <c r="F187" s="23">
        <f>SUM(F184:F186)</f>
        <v>11</v>
      </c>
      <c r="G187" s="23">
        <f>SUM(G184:G185)</f>
        <v>9</v>
      </c>
      <c r="H187" s="23">
        <f>SUM(H184:H185)</f>
        <v>0</v>
      </c>
      <c r="I187" s="3"/>
      <c r="J187" s="3"/>
    </row>
    <row r="188" spans="2:10" ht="15.75">
      <c r="B188" s="24">
        <v>1</v>
      </c>
      <c r="C188" s="17" t="s">
        <v>11</v>
      </c>
      <c r="D188" s="27">
        <v>9</v>
      </c>
      <c r="E188" s="9">
        <v>9</v>
      </c>
      <c r="F188" s="9">
        <v>5</v>
      </c>
      <c r="G188" s="9">
        <v>0</v>
      </c>
      <c r="H188" s="11">
        <v>5</v>
      </c>
      <c r="I188" s="3"/>
      <c r="J188" s="3"/>
    </row>
    <row r="189" spans="2:10" ht="31.5">
      <c r="B189" s="24">
        <v>2</v>
      </c>
      <c r="C189" s="18" t="s">
        <v>154</v>
      </c>
      <c r="D189" s="27">
        <v>4</v>
      </c>
      <c r="E189" s="9">
        <v>4</v>
      </c>
      <c r="F189" s="9">
        <v>0</v>
      </c>
      <c r="G189" s="9">
        <v>0</v>
      </c>
      <c r="H189" s="11">
        <v>0</v>
      </c>
      <c r="I189" s="3"/>
      <c r="J189" s="3"/>
    </row>
    <row r="190" spans="2:10" ht="31.5">
      <c r="B190" s="24">
        <v>3</v>
      </c>
      <c r="C190" s="18" t="s">
        <v>155</v>
      </c>
      <c r="D190" s="27">
        <v>10</v>
      </c>
      <c r="E190" s="9">
        <v>10</v>
      </c>
      <c r="F190" s="9">
        <v>3</v>
      </c>
      <c r="G190" s="9">
        <v>1</v>
      </c>
      <c r="H190" s="11">
        <v>2</v>
      </c>
      <c r="I190" s="3"/>
      <c r="J190" s="3"/>
    </row>
    <row r="191" spans="2:10" ht="15.75">
      <c r="B191" s="24">
        <v>4</v>
      </c>
      <c r="C191" s="38" t="s">
        <v>16</v>
      </c>
      <c r="D191" s="19">
        <v>4</v>
      </c>
      <c r="E191" s="9">
        <v>0</v>
      </c>
      <c r="F191" s="9">
        <v>0</v>
      </c>
      <c r="G191" s="9">
        <v>0</v>
      </c>
      <c r="H191" s="11">
        <v>0</v>
      </c>
      <c r="I191" s="3"/>
      <c r="J191" s="3"/>
    </row>
    <row r="192" spans="2:10" ht="15.75">
      <c r="B192" s="24">
        <v>5</v>
      </c>
      <c r="C192" s="38" t="s">
        <v>15</v>
      </c>
      <c r="D192" s="19">
        <v>1</v>
      </c>
      <c r="E192" s="9">
        <v>0</v>
      </c>
      <c r="F192" s="9">
        <v>0</v>
      </c>
      <c r="G192" s="9">
        <v>0</v>
      </c>
      <c r="H192" s="11">
        <v>0</v>
      </c>
      <c r="I192" s="3"/>
      <c r="J192" s="3"/>
    </row>
    <row r="193" spans="2:10" ht="15.75">
      <c r="B193" s="24">
        <v>6</v>
      </c>
      <c r="C193" s="38" t="s">
        <v>14</v>
      </c>
      <c r="D193" s="19">
        <v>2</v>
      </c>
      <c r="E193" s="9">
        <v>2</v>
      </c>
      <c r="F193" s="9">
        <v>0</v>
      </c>
      <c r="G193" s="9">
        <v>0</v>
      </c>
      <c r="H193" s="11">
        <v>0</v>
      </c>
      <c r="I193" s="3"/>
      <c r="J193" s="3"/>
    </row>
    <row r="194" spans="2:10" ht="15.75">
      <c r="B194" s="24">
        <v>7</v>
      </c>
      <c r="C194" s="17" t="s">
        <v>13</v>
      </c>
      <c r="D194" s="19">
        <v>0</v>
      </c>
      <c r="E194" s="51">
        <v>3</v>
      </c>
      <c r="F194" s="51">
        <v>3</v>
      </c>
      <c r="G194" s="51">
        <v>3</v>
      </c>
      <c r="H194" s="51">
        <v>0</v>
      </c>
      <c r="I194" s="3"/>
      <c r="J194" s="3"/>
    </row>
    <row r="195" spans="2:10" ht="15.75">
      <c r="B195" s="24">
        <v>8</v>
      </c>
      <c r="C195" s="17" t="s">
        <v>13</v>
      </c>
      <c r="D195" s="19">
        <v>6</v>
      </c>
      <c r="E195" s="52"/>
      <c r="F195" s="52"/>
      <c r="G195" s="52"/>
      <c r="H195" s="52"/>
      <c r="I195" s="3"/>
      <c r="J195" s="3"/>
    </row>
    <row r="196" spans="2:10" ht="15.75">
      <c r="B196" s="24">
        <v>9</v>
      </c>
      <c r="C196" s="17" t="s">
        <v>156</v>
      </c>
      <c r="D196" s="19">
        <v>1</v>
      </c>
      <c r="E196" s="9">
        <v>0</v>
      </c>
      <c r="F196" s="9">
        <v>0</v>
      </c>
      <c r="G196" s="9">
        <v>0</v>
      </c>
      <c r="H196" s="9">
        <v>0</v>
      </c>
      <c r="I196" s="3"/>
      <c r="J196" s="3"/>
    </row>
    <row r="197" spans="2:10" ht="15.75">
      <c r="B197" s="24">
        <v>10</v>
      </c>
      <c r="C197" s="17" t="s">
        <v>157</v>
      </c>
      <c r="D197" s="19">
        <v>0</v>
      </c>
      <c r="E197" s="9">
        <v>0</v>
      </c>
      <c r="F197" s="9">
        <v>0</v>
      </c>
      <c r="G197" s="9">
        <v>0</v>
      </c>
      <c r="H197" s="9">
        <v>0</v>
      </c>
      <c r="I197" s="3"/>
      <c r="J197" s="3"/>
    </row>
    <row r="198" spans="2:10" ht="15.75">
      <c r="B198" s="21"/>
      <c r="C198" s="29" t="s">
        <v>12</v>
      </c>
      <c r="D198" s="39">
        <f>SUM(D188:D197)</f>
        <v>37</v>
      </c>
      <c r="E198" s="23">
        <f>SUM(E188:E195)</f>
        <v>28</v>
      </c>
      <c r="F198" s="23">
        <f>SUM(F188:F195)</f>
        <v>11</v>
      </c>
      <c r="G198" s="23">
        <f>SUM(G188:G195)</f>
        <v>4</v>
      </c>
      <c r="H198" s="23">
        <f>SUM(H188:H195)</f>
        <v>7</v>
      </c>
      <c r="I198" s="3"/>
      <c r="J198" s="3"/>
    </row>
    <row r="199" spans="2:10" ht="15.75">
      <c r="B199" s="24">
        <v>1</v>
      </c>
      <c r="C199" s="17" t="s">
        <v>11</v>
      </c>
      <c r="D199" s="27">
        <v>0</v>
      </c>
      <c r="E199" s="9">
        <v>0</v>
      </c>
      <c r="F199" s="9">
        <v>0</v>
      </c>
      <c r="G199" s="9">
        <v>0</v>
      </c>
      <c r="H199" s="11">
        <v>0</v>
      </c>
      <c r="I199" s="3"/>
      <c r="J199" s="3"/>
    </row>
    <row r="200" spans="2:10" ht="31.5">
      <c r="B200" s="24">
        <v>2</v>
      </c>
      <c r="C200" s="18" t="s">
        <v>159</v>
      </c>
      <c r="D200" s="27">
        <v>3</v>
      </c>
      <c r="E200" s="51">
        <v>5</v>
      </c>
      <c r="F200" s="51">
        <v>2</v>
      </c>
      <c r="G200" s="51">
        <v>2</v>
      </c>
      <c r="H200" s="51">
        <v>0</v>
      </c>
      <c r="I200" s="3"/>
      <c r="J200" s="3"/>
    </row>
    <row r="201" spans="2:10" ht="31.5">
      <c r="B201" s="24">
        <v>3</v>
      </c>
      <c r="C201" s="18" t="s">
        <v>158</v>
      </c>
      <c r="D201" s="27">
        <v>2</v>
      </c>
      <c r="E201" s="52"/>
      <c r="F201" s="52"/>
      <c r="G201" s="52"/>
      <c r="H201" s="52"/>
      <c r="I201" s="3"/>
      <c r="J201" s="3"/>
    </row>
    <row r="202" spans="2:10" ht="15" customHeight="1">
      <c r="B202" s="24">
        <v>4</v>
      </c>
      <c r="C202" s="40" t="s">
        <v>10</v>
      </c>
      <c r="D202" s="27">
        <v>3</v>
      </c>
      <c r="E202" s="9">
        <v>2</v>
      </c>
      <c r="F202" s="9">
        <v>0</v>
      </c>
      <c r="G202" s="9">
        <v>0</v>
      </c>
      <c r="H202" s="11">
        <v>0</v>
      </c>
      <c r="I202" s="3"/>
      <c r="J202" s="3"/>
    </row>
    <row r="203" spans="2:10" ht="15.75">
      <c r="B203" s="21"/>
      <c r="C203" s="29" t="s">
        <v>9</v>
      </c>
      <c r="D203" s="28">
        <f>SUM(D199:D202)</f>
        <v>8</v>
      </c>
      <c r="E203" s="23">
        <f>SUM(E199:E202)</f>
        <v>7</v>
      </c>
      <c r="F203" s="23">
        <f>SUM(F199:F202)</f>
        <v>2</v>
      </c>
      <c r="G203" s="23">
        <f>SUM(G199:G202)</f>
        <v>2</v>
      </c>
      <c r="H203" s="23">
        <f>SUM(H199:H202)</f>
        <v>0</v>
      </c>
      <c r="I203" s="3"/>
      <c r="J203" s="3"/>
    </row>
    <row r="204" spans="2:10" ht="15.75">
      <c r="B204" s="41"/>
      <c r="C204" s="42" t="s">
        <v>8</v>
      </c>
      <c r="D204" s="43">
        <f>D203+D198+D187+D183+D180+D173+D167+D155+D151+D146+D138+D133+D126+D118+D107+D99+D91+D79+D72+D66+D58+D49+D42+D36+D29+D142</f>
        <v>1222</v>
      </c>
      <c r="E204" s="43">
        <f>E203+E198+E187+E183+E180+E173+E167+E155+E151+E146+E138+E133+E126+E118+E107+E99+E91+E79+E72+E66+E58+E49+E42+E36+E29+E142</f>
        <v>969</v>
      </c>
      <c r="F204" s="43">
        <f>F203+F198+F187+F183+F180+F173+F167+F155+F151+F146+F138+F133+F126+F118+F107+F99+F91+F79+F72+F66+F58+F49+F42+F36+F29+F142</f>
        <v>501</v>
      </c>
      <c r="G204" s="43">
        <f>G203+G198+G187+G183+G180+G173+G167+G155+G151+G146+G138+G133+G126+G118+G107+G99+G91+G79+G72+G66+G58+G49+G42+G36+G29+G142</f>
        <v>398</v>
      </c>
      <c r="H204" s="43">
        <f>H203+H198+H187+H183+H180+H173+H167+H155+H151+H146+H138+H133+H126+H118+H107+H99+H91+H79+H72+H66+H58+H49+H42+H36+H29+H142</f>
        <v>101</v>
      </c>
      <c r="I204" s="3"/>
      <c r="J204" s="3"/>
    </row>
    <row r="205" spans="2:10" ht="15.75">
      <c r="B205" s="44"/>
      <c r="C205" s="44"/>
      <c r="D205" s="45"/>
      <c r="E205" s="46"/>
      <c r="F205" s="47"/>
      <c r="G205" s="47"/>
      <c r="H205" s="47"/>
      <c r="I205" s="3"/>
      <c r="J205" s="3"/>
    </row>
    <row r="206" spans="2:10" ht="125.25" customHeight="1">
      <c r="B206" s="3" t="s">
        <v>7</v>
      </c>
      <c r="C206" s="3"/>
      <c r="D206" s="37" t="s">
        <v>182</v>
      </c>
      <c r="E206" s="14"/>
      <c r="F206" s="14"/>
      <c r="G206" s="15" t="s">
        <v>181</v>
      </c>
      <c r="H206" s="14"/>
      <c r="I206" s="14"/>
      <c r="J206" s="48"/>
    </row>
    <row r="207" spans="2:10" ht="15.75">
      <c r="B207" s="3" t="s">
        <v>6</v>
      </c>
      <c r="C207" s="3"/>
      <c r="D207" s="67" t="s">
        <v>5</v>
      </c>
      <c r="E207" s="67"/>
      <c r="F207" s="68" t="s">
        <v>4</v>
      </c>
      <c r="G207" s="68"/>
      <c r="H207" s="7" t="s">
        <v>3</v>
      </c>
      <c r="I207" s="48"/>
      <c r="J207" s="48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69" t="s">
        <v>2</v>
      </c>
      <c r="C209" s="69"/>
      <c r="D209" s="69"/>
      <c r="E209" s="15"/>
      <c r="F209" s="15"/>
      <c r="G209" s="70" t="s">
        <v>180</v>
      </c>
      <c r="H209" s="70"/>
      <c r="I209" s="70"/>
      <c r="J209" s="70"/>
    </row>
    <row r="210" spans="2:10" ht="15.75">
      <c r="B210" s="65" t="s">
        <v>1</v>
      </c>
      <c r="C210" s="65"/>
      <c r="D210" s="65"/>
      <c r="E210" s="15"/>
      <c r="F210" s="15"/>
      <c r="G210" s="66" t="s">
        <v>0</v>
      </c>
      <c r="H210" s="66"/>
      <c r="I210" s="15"/>
      <c r="J210" s="15"/>
    </row>
    <row r="211" spans="2:10">
      <c r="B211" s="2"/>
      <c r="C211" s="2"/>
    </row>
    <row r="212" spans="2:10">
      <c r="B212" s="2"/>
      <c r="C212" s="2"/>
    </row>
    <row r="213" spans="2:10">
      <c r="B213" s="2"/>
      <c r="C213" s="2"/>
    </row>
    <row r="214" spans="2:10">
      <c r="B214" s="2"/>
      <c r="C214" s="2"/>
    </row>
    <row r="215" spans="2:10">
      <c r="C215" s="2"/>
    </row>
  </sheetData>
  <sheetProtection password="CF5E" sheet="1" formatCells="0" formatColumns="0" formatRows="0" insertColumns="0" insertRows="0" insertHyperlinks="0" deleteColumns="0" deleteRows="0" sort="0" autoFilter="0" pivotTables="0"/>
  <mergeCells count="54">
    <mergeCell ref="B210:D210"/>
    <mergeCell ref="G210:H210"/>
    <mergeCell ref="D207:E207"/>
    <mergeCell ref="F207:G207"/>
    <mergeCell ref="B209:D209"/>
    <mergeCell ref="G209:J209"/>
    <mergeCell ref="H20:H22"/>
    <mergeCell ref="E23:E24"/>
    <mergeCell ref="F23:F24"/>
    <mergeCell ref="G194:G195"/>
    <mergeCell ref="H194:H195"/>
    <mergeCell ref="E170:E171"/>
    <mergeCell ref="F170:F171"/>
    <mergeCell ref="G170:G171"/>
    <mergeCell ref="H170:H171"/>
    <mergeCell ref="H158:H160"/>
    <mergeCell ref="E158:E160"/>
    <mergeCell ref="F158:F160"/>
    <mergeCell ref="G158:G160"/>
    <mergeCell ref="F128:F129"/>
    <mergeCell ref="G128:G129"/>
    <mergeCell ref="H128:H129"/>
    <mergeCell ref="B8:H8"/>
    <mergeCell ref="D12:D14"/>
    <mergeCell ref="G13:H13"/>
    <mergeCell ref="B10:H10"/>
    <mergeCell ref="E200:E201"/>
    <mergeCell ref="F200:F201"/>
    <mergeCell ref="G200:G201"/>
    <mergeCell ref="H200:H201"/>
    <mergeCell ref="B12:B14"/>
    <mergeCell ref="C12:C14"/>
    <mergeCell ref="E12:E14"/>
    <mergeCell ref="F12:H12"/>
    <mergeCell ref="E194:E195"/>
    <mergeCell ref="F194:F195"/>
    <mergeCell ref="G20:G22"/>
    <mergeCell ref="E128:E129"/>
    <mergeCell ref="B3:H3"/>
    <mergeCell ref="B4:H4"/>
    <mergeCell ref="F13:F14"/>
    <mergeCell ref="E74:E75"/>
    <mergeCell ref="F74:F75"/>
    <mergeCell ref="G74:G75"/>
    <mergeCell ref="H74:H75"/>
    <mergeCell ref="E70:E71"/>
    <mergeCell ref="F70:F71"/>
    <mergeCell ref="G70:G71"/>
    <mergeCell ref="E20:E22"/>
    <mergeCell ref="F20:F22"/>
    <mergeCell ref="G23:G24"/>
    <mergeCell ref="H23:H24"/>
    <mergeCell ref="H70:H71"/>
    <mergeCell ref="B7:H7"/>
  </mergeCells>
  <printOptions horizontalCentered="1"/>
  <pageMargins left="0.70866141732283472" right="0.35433070866141736" top="0.27559055118110237" bottom="0.23622047244094491" header="0.19685039370078741" footer="0.19685039370078741"/>
  <pageSetup paperSize="9" scale="4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медведь ф4.6</vt:lpstr>
      <vt:lpstr>'медведь ф4.6'!Область_печати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SavinaNV</dc:creator>
  <cp:lastModifiedBy>ferapontovave</cp:lastModifiedBy>
  <cp:lastPrinted>2021-09-09T10:56:37Z</cp:lastPrinted>
  <dcterms:created xsi:type="dcterms:W3CDTF">2019-09-10T08:35:47Z</dcterms:created>
  <dcterms:modified xsi:type="dcterms:W3CDTF">2021-09-09T12:38:43Z</dcterms:modified>
</cp:coreProperties>
</file>